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46" i="1" l="1"/>
  <c r="L46" i="1" s="1"/>
  <c r="R46" i="1" s="1"/>
  <c r="E46" i="1"/>
  <c r="Q45" i="1"/>
  <c r="L45" i="1" s="1"/>
  <c r="R45" i="1" s="1"/>
  <c r="E45" i="1"/>
  <c r="Q44" i="1"/>
  <c r="L44" i="1" s="1"/>
  <c r="R44" i="1" s="1"/>
  <c r="E44" i="1"/>
  <c r="Q43" i="1"/>
  <c r="L43" i="1" s="1"/>
  <c r="R43" i="1" s="1"/>
  <c r="E43" i="1"/>
  <c r="Q42" i="1"/>
  <c r="L42" i="1" s="1"/>
  <c r="R42" i="1" s="1"/>
  <c r="E42" i="1"/>
  <c r="Q41" i="1"/>
  <c r="L41" i="1" s="1"/>
  <c r="R41" i="1" s="1"/>
  <c r="E41" i="1"/>
  <c r="Q40" i="1"/>
  <c r="L40" i="1" s="1"/>
  <c r="R40" i="1" s="1"/>
  <c r="E40" i="1"/>
  <c r="Q39" i="1"/>
  <c r="L39" i="1" s="1"/>
  <c r="R39" i="1" s="1"/>
  <c r="E39" i="1"/>
  <c r="Q38" i="1"/>
  <c r="L38" i="1" s="1"/>
  <c r="R38" i="1" s="1"/>
  <c r="E38" i="1"/>
  <c r="Q37" i="1"/>
  <c r="L37" i="1" s="1"/>
  <c r="R37" i="1" s="1"/>
  <c r="E37" i="1"/>
  <c r="Q36" i="1"/>
  <c r="L36" i="1" s="1"/>
  <c r="R36" i="1" s="1"/>
  <c r="E36" i="1"/>
  <c r="Q34" i="1"/>
  <c r="L34" i="1" s="1"/>
  <c r="R34" i="1" s="1"/>
  <c r="E34" i="1"/>
  <c r="Q33" i="1"/>
  <c r="L33" i="1" s="1"/>
  <c r="R33" i="1" s="1"/>
  <c r="E33" i="1"/>
  <c r="Q32" i="1"/>
  <c r="L32" i="1" s="1"/>
  <c r="R32" i="1" s="1"/>
  <c r="E32" i="1"/>
  <c r="Q31" i="1"/>
  <c r="L31" i="1" s="1"/>
  <c r="R31" i="1" s="1"/>
  <c r="E31" i="1"/>
  <c r="Q30" i="1"/>
  <c r="L30" i="1" s="1"/>
  <c r="R30" i="1" s="1"/>
  <c r="E30" i="1"/>
  <c r="Q29" i="1"/>
  <c r="L29" i="1" s="1"/>
  <c r="R29" i="1" s="1"/>
  <c r="E29" i="1"/>
  <c r="Q28" i="1"/>
  <c r="L28" i="1" s="1"/>
  <c r="R28" i="1" s="1"/>
  <c r="E28" i="1"/>
  <c r="Q27" i="1"/>
  <c r="L27" i="1" s="1"/>
  <c r="R27" i="1" s="1"/>
  <c r="E27" i="1"/>
  <c r="Q26" i="1"/>
  <c r="L26" i="1" s="1"/>
  <c r="R26" i="1" s="1"/>
  <c r="E26" i="1"/>
  <c r="Q25" i="1"/>
  <c r="L25" i="1" s="1"/>
  <c r="R25" i="1" s="1"/>
  <c r="E25" i="1"/>
  <c r="Q24" i="1"/>
  <c r="L24" i="1" s="1"/>
  <c r="R24" i="1" s="1"/>
  <c r="E24" i="1"/>
  <c r="Q23" i="1"/>
  <c r="L23" i="1" s="1"/>
  <c r="R23" i="1" s="1"/>
  <c r="E23" i="1"/>
  <c r="Q21" i="1"/>
  <c r="L21" i="1" s="1"/>
  <c r="R21" i="1" s="1"/>
  <c r="E21" i="1"/>
  <c r="Q20" i="1"/>
  <c r="L20" i="1" s="1"/>
  <c r="R20" i="1" s="1"/>
  <c r="E20" i="1"/>
  <c r="Q19" i="1"/>
  <c r="L19" i="1" s="1"/>
  <c r="R19" i="1" s="1"/>
  <c r="E19" i="1"/>
  <c r="Q18" i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 s="1"/>
  <c r="R7" i="1" s="1"/>
  <c r="E7" i="1"/>
  <c r="Q6" i="1"/>
  <c r="L6" i="1" s="1"/>
  <c r="R6" i="1" s="1"/>
  <c r="E6" i="1"/>
  <c r="Q5" i="1"/>
  <c r="L5" i="1" s="1"/>
  <c r="R5" i="1" s="1"/>
  <c r="E5" i="1"/>
  <c r="Q4" i="1"/>
  <c r="L4" i="1" s="1"/>
  <c r="R4" i="1" s="1"/>
  <c r="E4" i="1"/>
  <c r="Q3" i="1"/>
  <c r="L3" i="1" s="1"/>
  <c r="R3" i="1" s="1"/>
  <c r="E3" i="1"/>
</calcChain>
</file>

<file path=xl/sharedStrings.xml><?xml version="1.0" encoding="utf-8"?>
<sst xmlns="http://schemas.openxmlformats.org/spreadsheetml/2006/main" count="117" uniqueCount="65">
  <si>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</si>
  <si>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</si>
  <si>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</si>
  <si>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</si>
  <si>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</si>
  <si>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</si>
  <si>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</si>
  <si>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</si>
  <si>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</si>
  <si>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</si>
  <si>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</si>
  <si>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</si>
  <si>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</si>
  <si>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</si>
  <si>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</si>
  <si>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</si>
  <si>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</si>
  <si>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</si>
  <si>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Haywood</t>
  </si>
  <si>
    <t>BC</t>
  </si>
  <si>
    <t>BE-1</t>
  </si>
  <si>
    <t>BE-2</t>
  </si>
  <si>
    <t>BE-3</t>
  </si>
  <si>
    <t>BE-4</t>
  </si>
  <si>
    <t>BE56</t>
  </si>
  <si>
    <t>BE-7</t>
  </si>
  <si>
    <t>CE</t>
  </si>
  <si>
    <t>CL-N</t>
  </si>
  <si>
    <t>CL-S</t>
  </si>
  <si>
    <t>CR</t>
  </si>
  <si>
    <t>EF</t>
  </si>
  <si>
    <t>FC-1</t>
  </si>
  <si>
    <t>FC-2</t>
  </si>
  <si>
    <t>IH</t>
  </si>
  <si>
    <t>JC</t>
  </si>
  <si>
    <t>P</t>
  </si>
  <si>
    <t>PC</t>
  </si>
  <si>
    <t>WO</t>
  </si>
  <si>
    <t>Madison</t>
  </si>
  <si>
    <t>BEECH</t>
  </si>
  <si>
    <t>EBBS-C</t>
  </si>
  <si>
    <t>GRAPEV</t>
  </si>
  <si>
    <t>HOT-SP</t>
  </si>
  <si>
    <t>LAUREL</t>
  </si>
  <si>
    <t>MARS-H</t>
  </si>
  <si>
    <t>NORTH</t>
  </si>
  <si>
    <t>REVERE</t>
  </si>
  <si>
    <t>SANDY</t>
  </si>
  <si>
    <t>SOUTH</t>
  </si>
  <si>
    <t>SPRING</t>
  </si>
  <si>
    <t>WALNUT</t>
  </si>
  <si>
    <t>Yancey</t>
  </si>
  <si>
    <t>01 BUR</t>
  </si>
  <si>
    <t>02 CAN</t>
  </si>
  <si>
    <t>03 EGY</t>
  </si>
  <si>
    <t>04 RAM</t>
  </si>
  <si>
    <t>05 GRE</t>
  </si>
  <si>
    <t>06 JAC</t>
  </si>
  <si>
    <t>07 BRU</t>
  </si>
  <si>
    <t>08 CRA</t>
  </si>
  <si>
    <t>09 SOU</t>
  </si>
  <si>
    <t>10 PEN</t>
  </si>
  <si>
    <t>11 PRI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</si>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</sst>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C8C8C8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53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5.140625" style="63" customWidth="1"/>
    <col min="4" max="4" width="14.85546875" style="63" customWidth="1"/>
    <col min="5" max="5" width="0" style="33" hidden="1" customWidth="1"/>
    <col min="6" max="6" width="5.5703125" style="33" bestFit="1" customWidth="1"/>
    <col min="7" max="7" width="9.140625" style="64"/>
    <col min="8" max="8" width="5.5703125" style="33" bestFit="1" customWidth="1"/>
    <col min="9" max="9" width="9.140625" style="64"/>
    <col min="10" max="10" width="4" style="33" bestFit="1" customWidth="1"/>
    <col min="11" max="11" width="9.140625" style="64"/>
    <col min="12" max="12" width="0" style="33" hidden="1" customWidth="1"/>
    <col min="13" max="13" width="6.5703125" style="33" bestFit="1" customWidth="1"/>
    <col min="14" max="14" width="9.140625" style="64"/>
    <col min="15" max="15" width="6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118</v>
      </c>
      <c r="C3" s="25" t="s">
        <v>18</v>
      </c>
      <c r="D3" s="26" t="s">
        <v>19</v>
      </c>
      <c r="E3" s="27">
        <f t="shared" ref="E3:E46" si="0">F3+H3+J3</f>
        <v>2</v>
      </c>
      <c r="F3" s="28">
        <v>0</v>
      </c>
      <c r="G3" s="29">
        <v>0</v>
      </c>
      <c r="H3" s="30">
        <v>2</v>
      </c>
      <c r="I3" s="29">
        <v>1</v>
      </c>
      <c r="J3" s="27">
        <v>0</v>
      </c>
      <c r="K3" s="31">
        <v>0</v>
      </c>
      <c r="L3" s="27">
        <f t="shared" ref="L3:L46" si="1">M3+O3+Q3</f>
        <v>15</v>
      </c>
      <c r="M3" s="28">
        <v>7</v>
      </c>
      <c r="N3" s="29">
        <v>0.46666666666666667</v>
      </c>
      <c r="O3" s="30">
        <v>7</v>
      </c>
      <c r="P3" s="29">
        <v>0.46666666666666667</v>
      </c>
      <c r="Q3" s="27">
        <f t="shared" ref="Q3:Q46" si="2">S3+T3</f>
        <v>1</v>
      </c>
      <c r="R3" s="32">
        <f t="shared" ref="R3:R46" si="3">IF(L3=0,0,Q3/L3)</f>
        <v>6.6666666666666666E-2</v>
      </c>
      <c r="S3" s="33">
        <v>1</v>
      </c>
      <c r="T3" s="33">
        <v>0</v>
      </c>
    </row>
    <row r="4" spans="1:20" ht="15" customHeight="1" x14ac:dyDescent="0.25">
      <c r="A4">
        <v>2</v>
      </c>
      <c r="B4" s="24">
        <v>118</v>
      </c>
      <c r="C4" s="25" t="s">
        <v>18</v>
      </c>
      <c r="D4" s="26" t="s">
        <v>20</v>
      </c>
      <c r="E4" s="27">
        <f t="shared" si="0"/>
        <v>192</v>
      </c>
      <c r="F4" s="28">
        <v>97</v>
      </c>
      <c r="G4" s="29">
        <v>0.50520833333333337</v>
      </c>
      <c r="H4" s="30">
        <v>94</v>
      </c>
      <c r="I4" s="29">
        <v>0.48958333333333331</v>
      </c>
      <c r="J4" s="27">
        <v>1</v>
      </c>
      <c r="K4" s="31">
        <v>5.208333333333333E-3</v>
      </c>
      <c r="L4" s="27">
        <f t="shared" si="1"/>
        <v>551</v>
      </c>
      <c r="M4" s="28">
        <v>205</v>
      </c>
      <c r="N4" s="29">
        <v>0.3720508166969147</v>
      </c>
      <c r="O4" s="30">
        <v>329</v>
      </c>
      <c r="P4" s="29">
        <v>0.5970961887477314</v>
      </c>
      <c r="Q4" s="27">
        <f t="shared" si="2"/>
        <v>17</v>
      </c>
      <c r="R4" s="32">
        <f t="shared" si="3"/>
        <v>3.0852994555353903E-2</v>
      </c>
      <c r="S4" s="33">
        <v>17</v>
      </c>
      <c r="T4" s="33">
        <v>0</v>
      </c>
    </row>
    <row r="5" spans="1:20" ht="15" customHeight="1" x14ac:dyDescent="0.25">
      <c r="A5">
        <v>3</v>
      </c>
      <c r="B5" s="24">
        <v>118</v>
      </c>
      <c r="C5" s="25" t="s">
        <v>18</v>
      </c>
      <c r="D5" s="26" t="s">
        <v>21</v>
      </c>
      <c r="E5" s="27">
        <f t="shared" si="0"/>
        <v>170</v>
      </c>
      <c r="F5" s="28">
        <v>93</v>
      </c>
      <c r="G5" s="29">
        <v>0.54705882352941182</v>
      </c>
      <c r="H5" s="30">
        <v>76</v>
      </c>
      <c r="I5" s="29">
        <v>0.44705882352941179</v>
      </c>
      <c r="J5" s="27">
        <v>1</v>
      </c>
      <c r="K5" s="31">
        <v>5.8823529411764705E-3</v>
      </c>
      <c r="L5" s="27">
        <f t="shared" si="1"/>
        <v>483</v>
      </c>
      <c r="M5" s="28">
        <v>214</v>
      </c>
      <c r="N5" s="29">
        <v>0.44306418219461696</v>
      </c>
      <c r="O5" s="30">
        <v>263</v>
      </c>
      <c r="P5" s="29">
        <v>0.54451345755693581</v>
      </c>
      <c r="Q5" s="27">
        <f t="shared" si="2"/>
        <v>6</v>
      </c>
      <c r="R5" s="32">
        <f t="shared" si="3"/>
        <v>1.2422360248447204E-2</v>
      </c>
      <c r="S5" s="33">
        <v>6</v>
      </c>
      <c r="T5" s="33">
        <v>0</v>
      </c>
    </row>
    <row r="6" spans="1:20" ht="15" customHeight="1" x14ac:dyDescent="0.25">
      <c r="A6">
        <v>4</v>
      </c>
      <c r="B6" s="24">
        <v>118</v>
      </c>
      <c r="C6" s="25" t="s">
        <v>18</v>
      </c>
      <c r="D6" s="26" t="s">
        <v>22</v>
      </c>
      <c r="E6" s="27">
        <f t="shared" si="0"/>
        <v>288</v>
      </c>
      <c r="F6" s="28">
        <v>152</v>
      </c>
      <c r="G6" s="29">
        <v>0.52777777777777779</v>
      </c>
      <c r="H6" s="30">
        <v>131</v>
      </c>
      <c r="I6" s="29">
        <v>0.4548611111111111</v>
      </c>
      <c r="J6" s="27">
        <v>5</v>
      </c>
      <c r="K6" s="31">
        <v>1.7361111111111112E-2</v>
      </c>
      <c r="L6" s="27">
        <f t="shared" si="1"/>
        <v>835</v>
      </c>
      <c r="M6" s="28">
        <v>316</v>
      </c>
      <c r="N6" s="29">
        <v>0.3784431137724551</v>
      </c>
      <c r="O6" s="30">
        <v>488</v>
      </c>
      <c r="P6" s="29">
        <v>0.58443113772455091</v>
      </c>
      <c r="Q6" s="27">
        <f t="shared" si="2"/>
        <v>31</v>
      </c>
      <c r="R6" s="32">
        <f t="shared" si="3"/>
        <v>3.7125748502994015E-2</v>
      </c>
      <c r="S6" s="33">
        <v>31</v>
      </c>
      <c r="T6" s="33">
        <v>0</v>
      </c>
    </row>
    <row r="7" spans="1:20" ht="15" customHeight="1" x14ac:dyDescent="0.25">
      <c r="A7">
        <v>5</v>
      </c>
      <c r="B7" s="34">
        <v>118</v>
      </c>
      <c r="C7" s="35" t="s">
        <v>18</v>
      </c>
      <c r="D7" s="36" t="s">
        <v>23</v>
      </c>
      <c r="E7" s="37">
        <f t="shared" si="0"/>
        <v>201</v>
      </c>
      <c r="F7" s="38">
        <v>88</v>
      </c>
      <c r="G7" s="39">
        <v>0.43781094527363185</v>
      </c>
      <c r="H7" s="40">
        <v>112</v>
      </c>
      <c r="I7" s="39">
        <v>0.55721393034825872</v>
      </c>
      <c r="J7" s="37">
        <v>1</v>
      </c>
      <c r="K7" s="41">
        <v>4.9751243781094526E-3</v>
      </c>
      <c r="L7" s="37">
        <f t="shared" si="1"/>
        <v>654</v>
      </c>
      <c r="M7" s="38">
        <v>221</v>
      </c>
      <c r="N7" s="39">
        <v>0.3379204892966361</v>
      </c>
      <c r="O7" s="40">
        <v>417</v>
      </c>
      <c r="P7" s="39">
        <v>0.63761467889908252</v>
      </c>
      <c r="Q7" s="37">
        <f t="shared" si="2"/>
        <v>16</v>
      </c>
      <c r="R7" s="42">
        <f t="shared" si="3"/>
        <v>2.4464831804281346E-2</v>
      </c>
      <c r="S7" s="33">
        <v>15</v>
      </c>
      <c r="T7" s="33">
        <v>1</v>
      </c>
    </row>
    <row r="8" spans="1:20" ht="15" customHeight="1" x14ac:dyDescent="0.25">
      <c r="A8">
        <v>6</v>
      </c>
      <c r="B8" s="24">
        <v>118</v>
      </c>
      <c r="C8" s="25" t="s">
        <v>18</v>
      </c>
      <c r="D8" s="26" t="s">
        <v>24</v>
      </c>
      <c r="E8" s="27">
        <f t="shared" si="0"/>
        <v>300</v>
      </c>
      <c r="F8" s="28">
        <v>188</v>
      </c>
      <c r="G8" s="29">
        <v>0.62666666666666671</v>
      </c>
      <c r="H8" s="30">
        <v>108</v>
      </c>
      <c r="I8" s="29">
        <v>0.36</v>
      </c>
      <c r="J8" s="27">
        <v>4</v>
      </c>
      <c r="K8" s="31">
        <v>1.3333333333333334E-2</v>
      </c>
      <c r="L8" s="27">
        <f t="shared" si="1"/>
        <v>800</v>
      </c>
      <c r="M8" s="28">
        <v>373</v>
      </c>
      <c r="N8" s="29">
        <v>0.46625</v>
      </c>
      <c r="O8" s="30">
        <v>404</v>
      </c>
      <c r="P8" s="29">
        <v>0.505</v>
      </c>
      <c r="Q8" s="27">
        <f t="shared" si="2"/>
        <v>23</v>
      </c>
      <c r="R8" s="32">
        <f t="shared" si="3"/>
        <v>2.8750000000000001E-2</v>
      </c>
      <c r="S8" s="33">
        <v>22</v>
      </c>
      <c r="T8" s="33">
        <v>1</v>
      </c>
    </row>
    <row r="9" spans="1:20" ht="15" customHeight="1" x14ac:dyDescent="0.25">
      <c r="A9">
        <v>7</v>
      </c>
      <c r="B9" s="24">
        <v>118</v>
      </c>
      <c r="C9" s="25" t="s">
        <v>18</v>
      </c>
      <c r="D9" s="26" t="s">
        <v>25</v>
      </c>
      <c r="E9" s="27">
        <f t="shared" si="0"/>
        <v>167</v>
      </c>
      <c r="F9" s="28">
        <v>78</v>
      </c>
      <c r="G9" s="29">
        <v>0.46706586826347307</v>
      </c>
      <c r="H9" s="30">
        <v>88</v>
      </c>
      <c r="I9" s="29">
        <v>0.52694610778443118</v>
      </c>
      <c r="J9" s="27">
        <v>1</v>
      </c>
      <c r="K9" s="31">
        <v>5.9880239520958087E-3</v>
      </c>
      <c r="L9" s="27">
        <f t="shared" si="1"/>
        <v>519</v>
      </c>
      <c r="M9" s="28">
        <v>163</v>
      </c>
      <c r="N9" s="29">
        <v>0.31406551059730248</v>
      </c>
      <c r="O9" s="30">
        <v>350</v>
      </c>
      <c r="P9" s="29">
        <v>0.67437379576107903</v>
      </c>
      <c r="Q9" s="27">
        <f t="shared" si="2"/>
        <v>6</v>
      </c>
      <c r="R9" s="32">
        <f t="shared" si="3"/>
        <v>1.1560693641618497E-2</v>
      </c>
      <c r="S9" s="33">
        <v>5</v>
      </c>
      <c r="T9" s="33">
        <v>1</v>
      </c>
    </row>
    <row r="10" spans="1:20" ht="15" customHeight="1" x14ac:dyDescent="0.25">
      <c r="A10">
        <v>8</v>
      </c>
      <c r="B10" s="24">
        <v>118</v>
      </c>
      <c r="C10" s="25" t="s">
        <v>18</v>
      </c>
      <c r="D10" s="26" t="s">
        <v>26</v>
      </c>
      <c r="E10" s="27">
        <f t="shared" si="0"/>
        <v>54</v>
      </c>
      <c r="F10" s="28">
        <v>11</v>
      </c>
      <c r="G10" s="29">
        <v>0.20370370370370369</v>
      </c>
      <c r="H10" s="30">
        <v>42</v>
      </c>
      <c r="I10" s="29">
        <v>0.77777777777777779</v>
      </c>
      <c r="J10" s="27">
        <v>1</v>
      </c>
      <c r="K10" s="31">
        <v>1.8518518518518517E-2</v>
      </c>
      <c r="L10" s="27">
        <f t="shared" si="1"/>
        <v>198</v>
      </c>
      <c r="M10" s="28">
        <v>49</v>
      </c>
      <c r="N10" s="29">
        <v>0.24747474747474749</v>
      </c>
      <c r="O10" s="30">
        <v>139</v>
      </c>
      <c r="P10" s="29">
        <v>0.70202020202020199</v>
      </c>
      <c r="Q10" s="27">
        <f t="shared" si="2"/>
        <v>10</v>
      </c>
      <c r="R10" s="32">
        <f t="shared" si="3"/>
        <v>5.0505050505050504E-2</v>
      </c>
      <c r="S10" s="33">
        <v>10</v>
      </c>
      <c r="T10" s="33">
        <v>0</v>
      </c>
    </row>
    <row r="11" spans="1:20" ht="15" customHeight="1" x14ac:dyDescent="0.25">
      <c r="A11">
        <v>9</v>
      </c>
      <c r="B11" s="24">
        <v>118</v>
      </c>
      <c r="C11" s="25" t="s">
        <v>18</v>
      </c>
      <c r="D11" s="26" t="s">
        <v>27</v>
      </c>
      <c r="E11" s="27">
        <f t="shared" si="0"/>
        <v>288</v>
      </c>
      <c r="F11" s="28">
        <v>147</v>
      </c>
      <c r="G11" s="29">
        <v>0.51041666666666663</v>
      </c>
      <c r="H11" s="30">
        <v>133</v>
      </c>
      <c r="I11" s="29">
        <v>0.46180555555555558</v>
      </c>
      <c r="J11" s="27">
        <v>8</v>
      </c>
      <c r="K11" s="31">
        <v>2.7777777777777776E-2</v>
      </c>
      <c r="L11" s="27">
        <f t="shared" si="1"/>
        <v>898</v>
      </c>
      <c r="M11" s="28">
        <v>351</v>
      </c>
      <c r="N11" s="29">
        <v>0.39086859688195991</v>
      </c>
      <c r="O11" s="30">
        <v>523</v>
      </c>
      <c r="P11" s="29">
        <v>0.58240534521158127</v>
      </c>
      <c r="Q11" s="27">
        <f t="shared" si="2"/>
        <v>24</v>
      </c>
      <c r="R11" s="32">
        <f t="shared" si="3"/>
        <v>2.6726057906458798E-2</v>
      </c>
      <c r="S11" s="33">
        <v>24</v>
      </c>
      <c r="T11" s="33">
        <v>0</v>
      </c>
    </row>
    <row r="12" spans="1:20" ht="15" customHeight="1" x14ac:dyDescent="0.25">
      <c r="A12">
        <v>10</v>
      </c>
      <c r="B12" s="34">
        <v>118</v>
      </c>
      <c r="C12" s="35" t="s">
        <v>18</v>
      </c>
      <c r="D12" s="36" t="s">
        <v>28</v>
      </c>
      <c r="E12" s="37">
        <f t="shared" si="0"/>
        <v>354</v>
      </c>
      <c r="F12" s="38">
        <v>192</v>
      </c>
      <c r="G12" s="39">
        <v>0.5423728813559322</v>
      </c>
      <c r="H12" s="40">
        <v>160</v>
      </c>
      <c r="I12" s="39">
        <v>0.4519774011299435</v>
      </c>
      <c r="J12" s="37">
        <v>2</v>
      </c>
      <c r="K12" s="41">
        <v>5.6497175141242938E-3</v>
      </c>
      <c r="L12" s="37">
        <f t="shared" si="1"/>
        <v>1050</v>
      </c>
      <c r="M12" s="38">
        <v>442</v>
      </c>
      <c r="N12" s="39">
        <v>0.42095238095238097</v>
      </c>
      <c r="O12" s="40">
        <v>575</v>
      </c>
      <c r="P12" s="39">
        <v>0.54761904761904767</v>
      </c>
      <c r="Q12" s="37">
        <f t="shared" si="2"/>
        <v>33</v>
      </c>
      <c r="R12" s="42">
        <f t="shared" si="3"/>
        <v>3.1428571428571431E-2</v>
      </c>
      <c r="S12" s="33">
        <v>33</v>
      </c>
      <c r="T12" s="33">
        <v>0</v>
      </c>
    </row>
    <row r="13" spans="1:20" ht="15" customHeight="1" x14ac:dyDescent="0.25">
      <c r="A13">
        <v>11</v>
      </c>
      <c r="B13" s="24">
        <v>118</v>
      </c>
      <c r="C13" s="25" t="s">
        <v>18</v>
      </c>
      <c r="D13" s="26" t="s">
        <v>29</v>
      </c>
      <c r="E13" s="27">
        <f t="shared" si="0"/>
        <v>230</v>
      </c>
      <c r="F13" s="28">
        <v>125</v>
      </c>
      <c r="G13" s="29">
        <v>0.54347826086956519</v>
      </c>
      <c r="H13" s="30">
        <v>103</v>
      </c>
      <c r="I13" s="29">
        <v>0.44782608695652176</v>
      </c>
      <c r="J13" s="27">
        <v>2</v>
      </c>
      <c r="K13" s="31">
        <v>8.6956521739130436E-3</v>
      </c>
      <c r="L13" s="27">
        <f t="shared" si="1"/>
        <v>735</v>
      </c>
      <c r="M13" s="28">
        <v>299</v>
      </c>
      <c r="N13" s="29">
        <v>0.40680272108843535</v>
      </c>
      <c r="O13" s="30">
        <v>417</v>
      </c>
      <c r="P13" s="29">
        <v>0.56734693877551023</v>
      </c>
      <c r="Q13" s="27">
        <f t="shared" si="2"/>
        <v>19</v>
      </c>
      <c r="R13" s="32">
        <f t="shared" si="3"/>
        <v>2.5850340136054421E-2</v>
      </c>
      <c r="S13" s="33">
        <v>19</v>
      </c>
      <c r="T13" s="33">
        <v>0</v>
      </c>
    </row>
    <row r="14" spans="1:20" ht="15" customHeight="1" x14ac:dyDescent="0.25">
      <c r="A14">
        <v>12</v>
      </c>
      <c r="B14" s="24">
        <v>118</v>
      </c>
      <c r="C14" s="25" t="s">
        <v>18</v>
      </c>
      <c r="D14" s="26" t="s">
        <v>30</v>
      </c>
      <c r="E14" s="27">
        <f t="shared" si="0"/>
        <v>180</v>
      </c>
      <c r="F14" s="28">
        <v>72</v>
      </c>
      <c r="G14" s="29">
        <v>0.4</v>
      </c>
      <c r="H14" s="30">
        <v>104</v>
      </c>
      <c r="I14" s="29">
        <v>0.57777777777777772</v>
      </c>
      <c r="J14" s="27">
        <v>4</v>
      </c>
      <c r="K14" s="31">
        <v>2.2222222222222223E-2</v>
      </c>
      <c r="L14" s="27">
        <f t="shared" si="1"/>
        <v>534</v>
      </c>
      <c r="M14" s="28">
        <v>181</v>
      </c>
      <c r="N14" s="29">
        <v>0.33895131086142322</v>
      </c>
      <c r="O14" s="30">
        <v>338</v>
      </c>
      <c r="P14" s="29">
        <v>0.63295880149812733</v>
      </c>
      <c r="Q14" s="27">
        <f t="shared" si="2"/>
        <v>15</v>
      </c>
      <c r="R14" s="32">
        <f t="shared" si="3"/>
        <v>2.8089887640449437E-2</v>
      </c>
      <c r="S14" s="33">
        <v>15</v>
      </c>
      <c r="T14" s="33">
        <v>0</v>
      </c>
    </row>
    <row r="15" spans="1:20" ht="15" customHeight="1" x14ac:dyDescent="0.25">
      <c r="A15">
        <v>13</v>
      </c>
      <c r="B15" s="24">
        <v>118</v>
      </c>
      <c r="C15" s="25" t="s">
        <v>18</v>
      </c>
      <c r="D15" s="26" t="s">
        <v>31</v>
      </c>
      <c r="E15" s="27">
        <f t="shared" si="0"/>
        <v>142</v>
      </c>
      <c r="F15" s="28">
        <v>78</v>
      </c>
      <c r="G15" s="29">
        <v>0.54929577464788737</v>
      </c>
      <c r="H15" s="30">
        <v>62</v>
      </c>
      <c r="I15" s="29">
        <v>0.43661971830985913</v>
      </c>
      <c r="J15" s="27">
        <v>2</v>
      </c>
      <c r="K15" s="31">
        <v>1.4084507042253521E-2</v>
      </c>
      <c r="L15" s="27">
        <f t="shared" si="1"/>
        <v>329</v>
      </c>
      <c r="M15" s="28">
        <v>141</v>
      </c>
      <c r="N15" s="29">
        <v>0.42857142857142855</v>
      </c>
      <c r="O15" s="30">
        <v>180</v>
      </c>
      <c r="P15" s="29">
        <v>0.54711246200607899</v>
      </c>
      <c r="Q15" s="27">
        <f t="shared" si="2"/>
        <v>8</v>
      </c>
      <c r="R15" s="32">
        <f t="shared" si="3"/>
        <v>2.4316109422492401E-2</v>
      </c>
      <c r="S15" s="33">
        <v>8</v>
      </c>
      <c r="T15" s="33">
        <v>0</v>
      </c>
    </row>
    <row r="16" spans="1:20" ht="15" customHeight="1" x14ac:dyDescent="0.25">
      <c r="A16">
        <v>14</v>
      </c>
      <c r="B16" s="24">
        <v>118</v>
      </c>
      <c r="C16" s="25" t="s">
        <v>18</v>
      </c>
      <c r="D16" s="26" t="s">
        <v>32</v>
      </c>
      <c r="E16" s="27">
        <f t="shared" si="0"/>
        <v>52</v>
      </c>
      <c r="F16" s="28">
        <v>25</v>
      </c>
      <c r="G16" s="29">
        <v>0.48076923076923078</v>
      </c>
      <c r="H16" s="30">
        <v>26</v>
      </c>
      <c r="I16" s="29">
        <v>0.5</v>
      </c>
      <c r="J16" s="27">
        <v>1</v>
      </c>
      <c r="K16" s="31">
        <v>1.9230769230769232E-2</v>
      </c>
      <c r="L16" s="27">
        <f t="shared" si="1"/>
        <v>112</v>
      </c>
      <c r="M16" s="28">
        <v>41</v>
      </c>
      <c r="N16" s="29">
        <v>0.36607142857142855</v>
      </c>
      <c r="O16" s="30">
        <v>67</v>
      </c>
      <c r="P16" s="29">
        <v>0.5982142857142857</v>
      </c>
      <c r="Q16" s="27">
        <f t="shared" si="2"/>
        <v>4</v>
      </c>
      <c r="R16" s="32">
        <f t="shared" si="3"/>
        <v>3.5714285714285712E-2</v>
      </c>
      <c r="S16" s="33">
        <v>4</v>
      </c>
      <c r="T16" s="33">
        <v>0</v>
      </c>
    </row>
    <row r="17" spans="1:20" ht="15" customHeight="1" x14ac:dyDescent="0.25">
      <c r="A17">
        <v>15</v>
      </c>
      <c r="B17" s="43">
        <v>118</v>
      </c>
      <c r="C17" s="44" t="s">
        <v>18</v>
      </c>
      <c r="D17" s="45" t="s">
        <v>33</v>
      </c>
      <c r="E17" s="46">
        <f t="shared" si="0"/>
        <v>507</v>
      </c>
      <c r="F17" s="47">
        <v>245</v>
      </c>
      <c r="G17" s="48">
        <v>0.4832347140039448</v>
      </c>
      <c r="H17" s="49">
        <v>251</v>
      </c>
      <c r="I17" s="48">
        <v>0.49506903353057197</v>
      </c>
      <c r="J17" s="46">
        <v>11</v>
      </c>
      <c r="K17" s="50">
        <v>2.1696252465483234E-2</v>
      </c>
      <c r="L17" s="46">
        <f t="shared" si="1"/>
        <v>1342</v>
      </c>
      <c r="M17" s="47">
        <v>521</v>
      </c>
      <c r="N17" s="48">
        <v>0.38822652757078985</v>
      </c>
      <c r="O17" s="49">
        <v>766</v>
      </c>
      <c r="P17" s="48">
        <v>0.57078986587183311</v>
      </c>
      <c r="Q17" s="46">
        <f t="shared" si="2"/>
        <v>55</v>
      </c>
      <c r="R17" s="51">
        <f t="shared" si="3"/>
        <v>4.0983606557377046E-2</v>
      </c>
      <c r="S17" s="33">
        <v>54</v>
      </c>
      <c r="T17" s="33">
        <v>1</v>
      </c>
    </row>
    <row r="18" spans="1:20" ht="15" customHeight="1" x14ac:dyDescent="0.25">
      <c r="A18">
        <v>16</v>
      </c>
      <c r="B18" s="24">
        <v>118</v>
      </c>
      <c r="C18" s="25" t="s">
        <v>18</v>
      </c>
      <c r="D18" s="26" t="s">
        <v>34</v>
      </c>
      <c r="E18" s="27">
        <f t="shared" si="0"/>
        <v>456</v>
      </c>
      <c r="F18" s="28">
        <v>234</v>
      </c>
      <c r="G18" s="29">
        <v>0.51315789473684215</v>
      </c>
      <c r="H18" s="30">
        <v>213</v>
      </c>
      <c r="I18" s="29">
        <v>0.46710526315789475</v>
      </c>
      <c r="J18" s="27">
        <v>9</v>
      </c>
      <c r="K18" s="31">
        <v>1.9736842105263157E-2</v>
      </c>
      <c r="L18" s="27">
        <f t="shared" si="1"/>
        <v>1303</v>
      </c>
      <c r="M18" s="28">
        <v>550</v>
      </c>
      <c r="N18" s="29">
        <v>0.42210283960092093</v>
      </c>
      <c r="O18" s="30">
        <v>715</v>
      </c>
      <c r="P18" s="29">
        <v>0.54873369148119722</v>
      </c>
      <c r="Q18" s="27">
        <f t="shared" si="2"/>
        <v>38</v>
      </c>
      <c r="R18" s="32">
        <f t="shared" si="3"/>
        <v>2.916346891788181E-2</v>
      </c>
      <c r="S18" s="33">
        <v>38</v>
      </c>
      <c r="T18" s="33">
        <v>0</v>
      </c>
    </row>
    <row r="19" spans="1:20" ht="15" customHeight="1" x14ac:dyDescent="0.25">
      <c r="A19">
        <v>17</v>
      </c>
      <c r="B19" s="24">
        <v>118</v>
      </c>
      <c r="C19" s="25" t="s">
        <v>18</v>
      </c>
      <c r="D19" s="26" t="s">
        <v>35</v>
      </c>
      <c r="E19" s="27">
        <f t="shared" si="0"/>
        <v>405</v>
      </c>
      <c r="F19" s="28">
        <v>160</v>
      </c>
      <c r="G19" s="29">
        <v>0.39506172839506171</v>
      </c>
      <c r="H19" s="30">
        <v>236</v>
      </c>
      <c r="I19" s="29">
        <v>0.58271604938271604</v>
      </c>
      <c r="J19" s="27">
        <v>9</v>
      </c>
      <c r="K19" s="31">
        <v>2.2222222222222223E-2</v>
      </c>
      <c r="L19" s="27">
        <f t="shared" si="1"/>
        <v>1255</v>
      </c>
      <c r="M19" s="28">
        <v>349</v>
      </c>
      <c r="N19" s="29">
        <v>0.27808764940239045</v>
      </c>
      <c r="O19" s="30">
        <v>872</v>
      </c>
      <c r="P19" s="29">
        <v>0.69482071713147409</v>
      </c>
      <c r="Q19" s="27">
        <f t="shared" si="2"/>
        <v>34</v>
      </c>
      <c r="R19" s="32">
        <f t="shared" si="3"/>
        <v>2.7091633466135457E-2</v>
      </c>
      <c r="S19" s="33">
        <v>32</v>
      </c>
      <c r="T19" s="33">
        <v>2</v>
      </c>
    </row>
    <row r="20" spans="1:20" ht="15" customHeight="1" x14ac:dyDescent="0.25">
      <c r="A20">
        <v>18</v>
      </c>
      <c r="B20" s="24">
        <v>118</v>
      </c>
      <c r="C20" s="25" t="s">
        <v>18</v>
      </c>
      <c r="D20" s="26" t="s">
        <v>36</v>
      </c>
      <c r="E20" s="27">
        <f t="shared" si="0"/>
        <v>183</v>
      </c>
      <c r="F20" s="28">
        <v>61</v>
      </c>
      <c r="G20" s="29">
        <v>0.33333333333333331</v>
      </c>
      <c r="H20" s="30">
        <v>114</v>
      </c>
      <c r="I20" s="29">
        <v>0.62295081967213117</v>
      </c>
      <c r="J20" s="27">
        <v>8</v>
      </c>
      <c r="K20" s="31">
        <v>4.3715846994535519E-2</v>
      </c>
      <c r="L20" s="27">
        <f t="shared" si="1"/>
        <v>550</v>
      </c>
      <c r="M20" s="28">
        <v>163</v>
      </c>
      <c r="N20" s="29">
        <v>0.29636363636363638</v>
      </c>
      <c r="O20" s="30">
        <v>372</v>
      </c>
      <c r="P20" s="29">
        <v>0.67636363636363639</v>
      </c>
      <c r="Q20" s="27">
        <f t="shared" si="2"/>
        <v>15</v>
      </c>
      <c r="R20" s="32">
        <f t="shared" si="3"/>
        <v>2.7272727272727271E-2</v>
      </c>
      <c r="S20" s="33">
        <v>14</v>
      </c>
      <c r="T20" s="33">
        <v>1</v>
      </c>
    </row>
    <row r="21" spans="1:20" ht="15" customHeight="1" x14ac:dyDescent="0.25">
      <c r="A21">
        <v>19</v>
      </c>
      <c r="B21" s="24">
        <v>118</v>
      </c>
      <c r="C21" s="25" t="s">
        <v>18</v>
      </c>
      <c r="D21" s="26" t="s">
        <v>37</v>
      </c>
      <c r="E21" s="27">
        <f t="shared" si="0"/>
        <v>54</v>
      </c>
      <c r="F21" s="28">
        <v>34</v>
      </c>
      <c r="G21" s="29">
        <v>0.62962962962962965</v>
      </c>
      <c r="H21" s="30">
        <v>19</v>
      </c>
      <c r="I21" s="29">
        <v>0.35185185185185186</v>
      </c>
      <c r="J21" s="27">
        <v>1</v>
      </c>
      <c r="K21" s="31">
        <v>1.8518518518518517E-2</v>
      </c>
      <c r="L21" s="27">
        <f t="shared" si="1"/>
        <v>156</v>
      </c>
      <c r="M21" s="28">
        <v>79</v>
      </c>
      <c r="N21" s="29">
        <v>0.50641025641025639</v>
      </c>
      <c r="O21" s="30">
        <v>74</v>
      </c>
      <c r="P21" s="29">
        <v>0.47435897435897434</v>
      </c>
      <c r="Q21" s="27">
        <f t="shared" si="2"/>
        <v>3</v>
      </c>
      <c r="R21" s="32">
        <f t="shared" si="3"/>
        <v>1.9230769230769232E-2</v>
      </c>
      <c r="S21" s="33">
        <v>2</v>
      </c>
      <c r="T21" s="33">
        <v>1</v>
      </c>
    </row>
    <row r="22" spans="1:20" s="52" customFormat="1" ht="15" customHeight="1" x14ac:dyDescent="0.25">
      <c r="A22" s="52">
        <v>20</v>
      </c>
      <c r="B22" s="53"/>
      <c r="C22" s="54" t="s">
        <v>18</v>
      </c>
      <c r="D22" s="55" t="s">
        <v>7</v>
      </c>
      <c r="E22" s="56">
        <v>4225</v>
      </c>
      <c r="F22" s="57">
        <v>2080</v>
      </c>
      <c r="G22" s="58">
        <v>0.49230769230769234</v>
      </c>
      <c r="H22" s="59">
        <v>2074</v>
      </c>
      <c r="I22" s="58">
        <v>0.49088757396449706</v>
      </c>
      <c r="J22" s="56">
        <v>71</v>
      </c>
      <c r="K22" s="60">
        <v>1.6804733727810651E-2</v>
      </c>
      <c r="L22" s="56">
        <v>12319</v>
      </c>
      <c r="M22" s="57">
        <v>4665</v>
      </c>
      <c r="N22" s="58">
        <v>0.37868333468625698</v>
      </c>
      <c r="O22" s="59">
        <v>7296</v>
      </c>
      <c r="P22" s="58">
        <v>0.59225586492410098</v>
      </c>
      <c r="Q22" s="56">
        <v>358</v>
      </c>
      <c r="R22" s="61">
        <v>2.9060800389642018E-2</v>
      </c>
      <c r="S22" s="62">
        <v>350</v>
      </c>
      <c r="T22" s="62">
        <v>8</v>
      </c>
    </row>
    <row r="23" spans="1:20" ht="15" customHeight="1" x14ac:dyDescent="0.25">
      <c r="A23">
        <v>21</v>
      </c>
      <c r="B23" s="34">
        <v>118</v>
      </c>
      <c r="C23" s="35" t="s">
        <v>38</v>
      </c>
      <c r="D23" s="36" t="s">
        <v>39</v>
      </c>
      <c r="E23" s="37">
        <f t="shared" si="0"/>
        <v>396</v>
      </c>
      <c r="F23" s="38">
        <v>215</v>
      </c>
      <c r="G23" s="39">
        <v>0.54292929292929293</v>
      </c>
      <c r="H23" s="40">
        <v>173</v>
      </c>
      <c r="I23" s="39">
        <v>0.43686868686868685</v>
      </c>
      <c r="J23" s="37">
        <v>8</v>
      </c>
      <c r="K23" s="41">
        <v>2.0202020202020204E-2</v>
      </c>
      <c r="L23" s="37">
        <f t="shared" si="1"/>
        <v>1181</v>
      </c>
      <c r="M23" s="38">
        <v>474</v>
      </c>
      <c r="N23" s="39">
        <v>0.40135478408128705</v>
      </c>
      <c r="O23" s="40">
        <v>680</v>
      </c>
      <c r="P23" s="39">
        <v>0.57578323454699409</v>
      </c>
      <c r="Q23" s="37">
        <f t="shared" si="2"/>
        <v>27</v>
      </c>
      <c r="R23" s="42">
        <f t="shared" si="3"/>
        <v>2.2861981371718881E-2</v>
      </c>
      <c r="S23" s="33">
        <v>27</v>
      </c>
      <c r="T23" s="33">
        <v>0</v>
      </c>
    </row>
    <row r="24" spans="1:20" ht="15" customHeight="1" x14ac:dyDescent="0.25">
      <c r="A24">
        <v>22</v>
      </c>
      <c r="B24" s="24">
        <v>118</v>
      </c>
      <c r="C24" s="25" t="s">
        <v>38</v>
      </c>
      <c r="D24" s="26" t="s">
        <v>40</v>
      </c>
      <c r="E24" s="27">
        <f t="shared" si="0"/>
        <v>197</v>
      </c>
      <c r="F24" s="28">
        <v>86</v>
      </c>
      <c r="G24" s="29">
        <v>0.43654822335025378</v>
      </c>
      <c r="H24" s="30">
        <v>110</v>
      </c>
      <c r="I24" s="29">
        <v>0.55837563451776651</v>
      </c>
      <c r="J24" s="27">
        <v>1</v>
      </c>
      <c r="K24" s="31">
        <v>5.076142131979695E-3</v>
      </c>
      <c r="L24" s="27">
        <f t="shared" si="1"/>
        <v>552</v>
      </c>
      <c r="M24" s="28">
        <v>211</v>
      </c>
      <c r="N24" s="29">
        <v>0.38224637681159418</v>
      </c>
      <c r="O24" s="30">
        <v>324</v>
      </c>
      <c r="P24" s="29">
        <v>0.58695652173913049</v>
      </c>
      <c r="Q24" s="27">
        <f t="shared" si="2"/>
        <v>17</v>
      </c>
      <c r="R24" s="32">
        <f t="shared" si="3"/>
        <v>3.0797101449275364E-2</v>
      </c>
      <c r="S24" s="33">
        <v>17</v>
      </c>
      <c r="T24" s="33">
        <v>0</v>
      </c>
    </row>
    <row r="25" spans="1:20" ht="15" customHeight="1" x14ac:dyDescent="0.25">
      <c r="A25">
        <v>23</v>
      </c>
      <c r="B25" s="24">
        <v>118</v>
      </c>
      <c r="C25" s="25" t="s">
        <v>38</v>
      </c>
      <c r="D25" s="26" t="s">
        <v>41</v>
      </c>
      <c r="E25" s="27">
        <f t="shared" si="0"/>
        <v>194</v>
      </c>
      <c r="F25" s="28">
        <v>101</v>
      </c>
      <c r="G25" s="29">
        <v>0.52061855670103097</v>
      </c>
      <c r="H25" s="30">
        <v>87</v>
      </c>
      <c r="I25" s="29">
        <v>0.4484536082474227</v>
      </c>
      <c r="J25" s="27">
        <v>6</v>
      </c>
      <c r="K25" s="31">
        <v>3.0927835051546393E-2</v>
      </c>
      <c r="L25" s="27">
        <f t="shared" si="1"/>
        <v>533</v>
      </c>
      <c r="M25" s="28">
        <v>233</v>
      </c>
      <c r="N25" s="29">
        <v>0.43714821763602252</v>
      </c>
      <c r="O25" s="30">
        <v>281</v>
      </c>
      <c r="P25" s="29">
        <v>0.5272045028142589</v>
      </c>
      <c r="Q25" s="27">
        <f t="shared" si="2"/>
        <v>19</v>
      </c>
      <c r="R25" s="32">
        <f t="shared" si="3"/>
        <v>3.5647279549718573E-2</v>
      </c>
      <c r="S25" s="33">
        <v>19</v>
      </c>
      <c r="T25" s="33">
        <v>0</v>
      </c>
    </row>
    <row r="26" spans="1:20" ht="15" customHeight="1" x14ac:dyDescent="0.25">
      <c r="A26">
        <v>24</v>
      </c>
      <c r="B26" s="24">
        <v>118</v>
      </c>
      <c r="C26" s="25" t="s">
        <v>38</v>
      </c>
      <c r="D26" s="26" t="s">
        <v>42</v>
      </c>
      <c r="E26" s="27">
        <f t="shared" si="0"/>
        <v>186</v>
      </c>
      <c r="F26" s="28">
        <v>139</v>
      </c>
      <c r="G26" s="29">
        <v>0.74731182795698925</v>
      </c>
      <c r="H26" s="30">
        <v>44</v>
      </c>
      <c r="I26" s="29">
        <v>0.23655913978494625</v>
      </c>
      <c r="J26" s="27">
        <v>3</v>
      </c>
      <c r="K26" s="31">
        <v>1.6129032258064516E-2</v>
      </c>
      <c r="L26" s="27">
        <f t="shared" si="1"/>
        <v>473</v>
      </c>
      <c r="M26" s="28">
        <v>273</v>
      </c>
      <c r="N26" s="29">
        <v>0.57716701902748413</v>
      </c>
      <c r="O26" s="30">
        <v>187</v>
      </c>
      <c r="P26" s="29">
        <v>0.39534883720930231</v>
      </c>
      <c r="Q26" s="27">
        <f t="shared" si="2"/>
        <v>13</v>
      </c>
      <c r="R26" s="32">
        <f t="shared" si="3"/>
        <v>2.748414376321353E-2</v>
      </c>
      <c r="S26" s="33">
        <v>13</v>
      </c>
      <c r="T26" s="33">
        <v>0</v>
      </c>
    </row>
    <row r="27" spans="1:20" ht="15" customHeight="1" x14ac:dyDescent="0.25">
      <c r="A27">
        <v>25</v>
      </c>
      <c r="B27" s="24">
        <v>118</v>
      </c>
      <c r="C27" s="25" t="s">
        <v>38</v>
      </c>
      <c r="D27" s="26" t="s">
        <v>43</v>
      </c>
      <c r="E27" s="27">
        <f t="shared" si="0"/>
        <v>167</v>
      </c>
      <c r="F27" s="28">
        <v>106</v>
      </c>
      <c r="G27" s="29">
        <v>0.6347305389221557</v>
      </c>
      <c r="H27" s="30">
        <v>60</v>
      </c>
      <c r="I27" s="29">
        <v>0.3592814371257485</v>
      </c>
      <c r="J27" s="27">
        <v>1</v>
      </c>
      <c r="K27" s="31">
        <v>5.9880239520958087E-3</v>
      </c>
      <c r="L27" s="27">
        <f t="shared" si="1"/>
        <v>467</v>
      </c>
      <c r="M27" s="28">
        <v>236</v>
      </c>
      <c r="N27" s="29">
        <v>0.50535331905781589</v>
      </c>
      <c r="O27" s="30">
        <v>208</v>
      </c>
      <c r="P27" s="29">
        <v>0.44539614561027835</v>
      </c>
      <c r="Q27" s="27">
        <f t="shared" si="2"/>
        <v>23</v>
      </c>
      <c r="R27" s="32">
        <f t="shared" si="3"/>
        <v>4.9250535331905779E-2</v>
      </c>
      <c r="S27" s="33">
        <v>23</v>
      </c>
      <c r="T27" s="33">
        <v>0</v>
      </c>
    </row>
    <row r="28" spans="1:20" ht="15" customHeight="1" x14ac:dyDescent="0.25">
      <c r="A28">
        <v>26</v>
      </c>
      <c r="B28" s="34">
        <v>118</v>
      </c>
      <c r="C28" s="35" t="s">
        <v>38</v>
      </c>
      <c r="D28" s="36" t="s">
        <v>44</v>
      </c>
      <c r="E28" s="37">
        <f t="shared" si="0"/>
        <v>474</v>
      </c>
      <c r="F28" s="38">
        <v>245</v>
      </c>
      <c r="G28" s="39">
        <v>0.5168776371308017</v>
      </c>
      <c r="H28" s="40">
        <v>221</v>
      </c>
      <c r="I28" s="39">
        <v>0.46624472573839665</v>
      </c>
      <c r="J28" s="37">
        <v>8</v>
      </c>
      <c r="K28" s="41">
        <v>1.6877637130801686E-2</v>
      </c>
      <c r="L28" s="37">
        <f t="shared" si="1"/>
        <v>1604</v>
      </c>
      <c r="M28" s="38">
        <v>682</v>
      </c>
      <c r="N28" s="39">
        <v>0.42518703241895262</v>
      </c>
      <c r="O28" s="40">
        <v>888</v>
      </c>
      <c r="P28" s="39">
        <v>0.55361596009975067</v>
      </c>
      <c r="Q28" s="37">
        <f t="shared" si="2"/>
        <v>34</v>
      </c>
      <c r="R28" s="42">
        <f t="shared" si="3"/>
        <v>2.119700748129676E-2</v>
      </c>
      <c r="S28" s="33">
        <v>34</v>
      </c>
      <c r="T28" s="33">
        <v>0</v>
      </c>
    </row>
    <row r="29" spans="1:20" ht="15" customHeight="1" x14ac:dyDescent="0.25">
      <c r="A29">
        <v>27</v>
      </c>
      <c r="B29" s="24">
        <v>118</v>
      </c>
      <c r="C29" s="25" t="s">
        <v>38</v>
      </c>
      <c r="D29" s="26" t="s">
        <v>45</v>
      </c>
      <c r="E29" s="27">
        <f t="shared" si="0"/>
        <v>411</v>
      </c>
      <c r="F29" s="28">
        <v>259</v>
      </c>
      <c r="G29" s="29">
        <v>0.63017031630170317</v>
      </c>
      <c r="H29" s="30">
        <v>148</v>
      </c>
      <c r="I29" s="29">
        <v>0.36009732360097324</v>
      </c>
      <c r="J29" s="27">
        <v>4</v>
      </c>
      <c r="K29" s="31">
        <v>9.7323600973236012E-3</v>
      </c>
      <c r="L29" s="27">
        <f t="shared" si="1"/>
        <v>1228</v>
      </c>
      <c r="M29" s="28">
        <v>621</v>
      </c>
      <c r="N29" s="29">
        <v>0.50570032573289903</v>
      </c>
      <c r="O29" s="30">
        <v>574</v>
      </c>
      <c r="P29" s="29">
        <v>0.46742671009771986</v>
      </c>
      <c r="Q29" s="27">
        <f t="shared" si="2"/>
        <v>33</v>
      </c>
      <c r="R29" s="32">
        <f t="shared" si="3"/>
        <v>2.6872964169381109E-2</v>
      </c>
      <c r="S29" s="33">
        <v>33</v>
      </c>
      <c r="T29" s="33">
        <v>0</v>
      </c>
    </row>
    <row r="30" spans="1:20" ht="15" customHeight="1" x14ac:dyDescent="0.25">
      <c r="A30">
        <v>28</v>
      </c>
      <c r="B30" s="24">
        <v>118</v>
      </c>
      <c r="C30" s="25" t="s">
        <v>38</v>
      </c>
      <c r="D30" s="26" t="s">
        <v>46</v>
      </c>
      <c r="E30" s="27">
        <f t="shared" si="0"/>
        <v>67</v>
      </c>
      <c r="F30" s="28">
        <v>53</v>
      </c>
      <c r="G30" s="29">
        <v>0.79104477611940294</v>
      </c>
      <c r="H30" s="30">
        <v>13</v>
      </c>
      <c r="I30" s="29">
        <v>0.19402985074626866</v>
      </c>
      <c r="J30" s="27">
        <v>1</v>
      </c>
      <c r="K30" s="31">
        <v>1.4925373134328358E-2</v>
      </c>
      <c r="L30" s="27">
        <f t="shared" si="1"/>
        <v>155</v>
      </c>
      <c r="M30" s="28">
        <v>99</v>
      </c>
      <c r="N30" s="29">
        <v>0.6387096774193548</v>
      </c>
      <c r="O30" s="30">
        <v>50</v>
      </c>
      <c r="P30" s="29">
        <v>0.32258064516129031</v>
      </c>
      <c r="Q30" s="27">
        <f t="shared" si="2"/>
        <v>6</v>
      </c>
      <c r="R30" s="32">
        <f t="shared" si="3"/>
        <v>3.870967741935484E-2</v>
      </c>
      <c r="S30" s="33">
        <v>6</v>
      </c>
      <c r="T30" s="33">
        <v>0</v>
      </c>
    </row>
    <row r="31" spans="1:20" ht="15" customHeight="1" x14ac:dyDescent="0.25">
      <c r="A31">
        <v>29</v>
      </c>
      <c r="B31" s="24">
        <v>118</v>
      </c>
      <c r="C31" s="25" t="s">
        <v>38</v>
      </c>
      <c r="D31" s="26" t="s">
        <v>47</v>
      </c>
      <c r="E31" s="27">
        <f t="shared" si="0"/>
        <v>75</v>
      </c>
      <c r="F31" s="28">
        <v>48</v>
      </c>
      <c r="G31" s="29">
        <v>0.64</v>
      </c>
      <c r="H31" s="30">
        <v>26</v>
      </c>
      <c r="I31" s="29">
        <v>0.34666666666666668</v>
      </c>
      <c r="J31" s="27">
        <v>1</v>
      </c>
      <c r="K31" s="31">
        <v>1.3333333333333334E-2</v>
      </c>
      <c r="L31" s="27">
        <f t="shared" si="1"/>
        <v>212</v>
      </c>
      <c r="M31" s="28">
        <v>113</v>
      </c>
      <c r="N31" s="29">
        <v>0.53301886792452835</v>
      </c>
      <c r="O31" s="30">
        <v>91</v>
      </c>
      <c r="P31" s="29">
        <v>0.42924528301886794</v>
      </c>
      <c r="Q31" s="27">
        <f t="shared" si="2"/>
        <v>8</v>
      </c>
      <c r="R31" s="32">
        <f t="shared" si="3"/>
        <v>3.7735849056603772E-2</v>
      </c>
      <c r="S31" s="33">
        <v>8</v>
      </c>
      <c r="T31" s="33">
        <v>0</v>
      </c>
    </row>
    <row r="32" spans="1:20" ht="15" customHeight="1" x14ac:dyDescent="0.25">
      <c r="A32">
        <v>30</v>
      </c>
      <c r="B32" s="24">
        <v>118</v>
      </c>
      <c r="C32" s="25" t="s">
        <v>38</v>
      </c>
      <c r="D32" s="26" t="s">
        <v>48</v>
      </c>
      <c r="E32" s="27">
        <f t="shared" si="0"/>
        <v>175</v>
      </c>
      <c r="F32" s="28">
        <v>112</v>
      </c>
      <c r="G32" s="29">
        <v>0.64</v>
      </c>
      <c r="H32" s="30">
        <v>61</v>
      </c>
      <c r="I32" s="29">
        <v>0.34857142857142859</v>
      </c>
      <c r="J32" s="27">
        <v>2</v>
      </c>
      <c r="K32" s="31">
        <v>1.1428571428571429E-2</v>
      </c>
      <c r="L32" s="27">
        <f t="shared" si="1"/>
        <v>530</v>
      </c>
      <c r="M32" s="28">
        <v>267</v>
      </c>
      <c r="N32" s="29">
        <v>0.50377358490566038</v>
      </c>
      <c r="O32" s="30">
        <v>244</v>
      </c>
      <c r="P32" s="29">
        <v>0.46037735849056605</v>
      </c>
      <c r="Q32" s="27">
        <f t="shared" si="2"/>
        <v>19</v>
      </c>
      <c r="R32" s="32">
        <f t="shared" si="3"/>
        <v>3.5849056603773584E-2</v>
      </c>
      <c r="S32" s="33">
        <v>19</v>
      </c>
      <c r="T32" s="33">
        <v>0</v>
      </c>
    </row>
    <row r="33" spans="1:20" ht="15" customHeight="1" x14ac:dyDescent="0.25">
      <c r="A33">
        <v>31</v>
      </c>
      <c r="B33" s="34">
        <v>118</v>
      </c>
      <c r="C33" s="35" t="s">
        <v>38</v>
      </c>
      <c r="D33" s="36" t="s">
        <v>49</v>
      </c>
      <c r="E33" s="37">
        <f t="shared" si="0"/>
        <v>184</v>
      </c>
      <c r="F33" s="38">
        <v>150</v>
      </c>
      <c r="G33" s="39">
        <v>0.81521739130434778</v>
      </c>
      <c r="H33" s="40">
        <v>33</v>
      </c>
      <c r="I33" s="39">
        <v>0.17934782608695651</v>
      </c>
      <c r="J33" s="37">
        <v>1</v>
      </c>
      <c r="K33" s="41">
        <v>5.434782608695652E-3</v>
      </c>
      <c r="L33" s="37">
        <f t="shared" si="1"/>
        <v>430</v>
      </c>
      <c r="M33" s="38">
        <v>266</v>
      </c>
      <c r="N33" s="39">
        <v>0.61860465116279073</v>
      </c>
      <c r="O33" s="40">
        <v>153</v>
      </c>
      <c r="P33" s="39">
        <v>0.35581395348837208</v>
      </c>
      <c r="Q33" s="37">
        <f t="shared" si="2"/>
        <v>11</v>
      </c>
      <c r="R33" s="42">
        <f t="shared" si="3"/>
        <v>2.5581395348837209E-2</v>
      </c>
      <c r="S33" s="33">
        <v>11</v>
      </c>
      <c r="T33" s="33">
        <v>0</v>
      </c>
    </row>
    <row r="34" spans="1:20" ht="15" customHeight="1" x14ac:dyDescent="0.25">
      <c r="A34">
        <v>32</v>
      </c>
      <c r="B34" s="24">
        <v>118</v>
      </c>
      <c r="C34" s="25" t="s">
        <v>38</v>
      </c>
      <c r="D34" s="26" t="s">
        <v>50</v>
      </c>
      <c r="E34" s="27">
        <f t="shared" si="0"/>
        <v>225</v>
      </c>
      <c r="F34" s="28">
        <v>130</v>
      </c>
      <c r="G34" s="29">
        <v>0.57777777777777772</v>
      </c>
      <c r="H34" s="30">
        <v>95</v>
      </c>
      <c r="I34" s="29">
        <v>0.42222222222222222</v>
      </c>
      <c r="J34" s="27">
        <v>0</v>
      </c>
      <c r="K34" s="31">
        <v>0</v>
      </c>
      <c r="L34" s="27">
        <f t="shared" si="1"/>
        <v>643</v>
      </c>
      <c r="M34" s="28">
        <v>291</v>
      </c>
      <c r="N34" s="29">
        <v>0.45256609642301709</v>
      </c>
      <c r="O34" s="30">
        <v>337</v>
      </c>
      <c r="P34" s="29">
        <v>0.52410575427682737</v>
      </c>
      <c r="Q34" s="27">
        <f t="shared" si="2"/>
        <v>15</v>
      </c>
      <c r="R34" s="32">
        <f t="shared" si="3"/>
        <v>2.3328149300155521E-2</v>
      </c>
      <c r="S34" s="33">
        <v>15</v>
      </c>
      <c r="T34" s="33">
        <v>0</v>
      </c>
    </row>
    <row r="35" spans="1:20" s="52" customFormat="1" ht="15" customHeight="1" x14ac:dyDescent="0.25">
      <c r="A35" s="52">
        <v>33</v>
      </c>
      <c r="B35" s="53"/>
      <c r="C35" s="54" t="s">
        <v>38</v>
      </c>
      <c r="D35" s="55" t="s">
        <v>7</v>
      </c>
      <c r="E35" s="56">
        <v>2751</v>
      </c>
      <c r="F35" s="57">
        <v>1644</v>
      </c>
      <c r="G35" s="58">
        <v>0.59760087241003268</v>
      </c>
      <c r="H35" s="59">
        <v>1071</v>
      </c>
      <c r="I35" s="58">
        <v>0.38931297709923662</v>
      </c>
      <c r="J35" s="56">
        <v>36</v>
      </c>
      <c r="K35" s="60">
        <v>1.3086150490730643E-2</v>
      </c>
      <c r="L35" s="56">
        <v>8008</v>
      </c>
      <c r="M35" s="57">
        <v>3766</v>
      </c>
      <c r="N35" s="58">
        <v>0.47027972027972026</v>
      </c>
      <c r="O35" s="59">
        <v>4017</v>
      </c>
      <c r="P35" s="58">
        <v>0.50162337662337664</v>
      </c>
      <c r="Q35" s="56">
        <v>225</v>
      </c>
      <c r="R35" s="61">
        <v>2.8096903096903096E-2</v>
      </c>
      <c r="S35" s="62">
        <v>225</v>
      </c>
      <c r="T35" s="62">
        <v>0</v>
      </c>
    </row>
    <row r="36" spans="1:20" ht="15" customHeight="1" x14ac:dyDescent="0.25">
      <c r="A36">
        <v>34</v>
      </c>
      <c r="B36" s="24">
        <v>118</v>
      </c>
      <c r="C36" s="25" t="s">
        <v>51</v>
      </c>
      <c r="D36" s="26" t="s">
        <v>52</v>
      </c>
      <c r="E36" s="27">
        <f t="shared" si="0"/>
        <v>972</v>
      </c>
      <c r="F36" s="28">
        <v>522</v>
      </c>
      <c r="G36" s="29">
        <v>0.53703703703703709</v>
      </c>
      <c r="H36" s="30">
        <v>435</v>
      </c>
      <c r="I36" s="29">
        <v>0.44753086419753085</v>
      </c>
      <c r="J36" s="27">
        <v>15</v>
      </c>
      <c r="K36" s="31">
        <v>1.5432098765432098E-2</v>
      </c>
      <c r="L36" s="27">
        <f t="shared" si="1"/>
        <v>2260</v>
      </c>
      <c r="M36" s="28">
        <v>990</v>
      </c>
      <c r="N36" s="29">
        <v>0.43805309734513276</v>
      </c>
      <c r="O36" s="30">
        <v>1228</v>
      </c>
      <c r="P36" s="29">
        <v>0.54336283185840706</v>
      </c>
      <c r="Q36" s="27">
        <f t="shared" si="2"/>
        <v>42</v>
      </c>
      <c r="R36" s="32">
        <f t="shared" si="3"/>
        <v>1.8584070796460177E-2</v>
      </c>
      <c r="S36" s="33">
        <v>40</v>
      </c>
      <c r="T36" s="33">
        <v>2</v>
      </c>
    </row>
    <row r="37" spans="1:20" ht="15" customHeight="1" x14ac:dyDescent="0.25">
      <c r="A37">
        <v>35</v>
      </c>
      <c r="B37" s="24">
        <v>118</v>
      </c>
      <c r="C37" s="25" t="s">
        <v>51</v>
      </c>
      <c r="D37" s="26" t="s">
        <v>53</v>
      </c>
      <c r="E37" s="27">
        <f t="shared" si="0"/>
        <v>374</v>
      </c>
      <c r="F37" s="28">
        <v>218</v>
      </c>
      <c r="G37" s="29">
        <v>0.58288770053475936</v>
      </c>
      <c r="H37" s="30">
        <v>148</v>
      </c>
      <c r="I37" s="29">
        <v>0.39572192513368987</v>
      </c>
      <c r="J37" s="27">
        <v>8</v>
      </c>
      <c r="K37" s="31">
        <v>2.1390374331550801E-2</v>
      </c>
      <c r="L37" s="27">
        <f t="shared" si="1"/>
        <v>825</v>
      </c>
      <c r="M37" s="28">
        <v>355</v>
      </c>
      <c r="N37" s="29">
        <v>0.4303030303030303</v>
      </c>
      <c r="O37" s="30">
        <v>452</v>
      </c>
      <c r="P37" s="29">
        <v>0.54787878787878785</v>
      </c>
      <c r="Q37" s="27">
        <f t="shared" si="2"/>
        <v>18</v>
      </c>
      <c r="R37" s="32">
        <f t="shared" si="3"/>
        <v>2.181818181818182E-2</v>
      </c>
      <c r="S37" s="33">
        <v>17</v>
      </c>
      <c r="T37" s="33">
        <v>1</v>
      </c>
    </row>
    <row r="38" spans="1:20" ht="15" customHeight="1" x14ac:dyDescent="0.25">
      <c r="A38">
        <v>36</v>
      </c>
      <c r="B38" s="24">
        <v>118</v>
      </c>
      <c r="C38" s="25" t="s">
        <v>51</v>
      </c>
      <c r="D38" s="26" t="s">
        <v>54</v>
      </c>
      <c r="E38" s="27">
        <f t="shared" si="0"/>
        <v>150</v>
      </c>
      <c r="F38" s="28">
        <v>80</v>
      </c>
      <c r="G38" s="29">
        <v>0.53333333333333333</v>
      </c>
      <c r="H38" s="30">
        <v>69</v>
      </c>
      <c r="I38" s="29">
        <v>0.46</v>
      </c>
      <c r="J38" s="27">
        <v>1</v>
      </c>
      <c r="K38" s="31">
        <v>6.6666666666666671E-3</v>
      </c>
      <c r="L38" s="27">
        <f t="shared" si="1"/>
        <v>324</v>
      </c>
      <c r="M38" s="28">
        <v>140</v>
      </c>
      <c r="N38" s="29">
        <v>0.43209876543209874</v>
      </c>
      <c r="O38" s="30">
        <v>178</v>
      </c>
      <c r="P38" s="29">
        <v>0.54938271604938271</v>
      </c>
      <c r="Q38" s="27">
        <f t="shared" si="2"/>
        <v>6</v>
      </c>
      <c r="R38" s="32">
        <f t="shared" si="3"/>
        <v>1.8518518518518517E-2</v>
      </c>
      <c r="S38" s="33">
        <v>6</v>
      </c>
      <c r="T38" s="33">
        <v>0</v>
      </c>
    </row>
    <row r="39" spans="1:20" ht="15" customHeight="1" x14ac:dyDescent="0.25">
      <c r="A39">
        <v>37</v>
      </c>
      <c r="B39" s="34">
        <v>118</v>
      </c>
      <c r="C39" s="35" t="s">
        <v>51</v>
      </c>
      <c r="D39" s="36" t="s">
        <v>55</v>
      </c>
      <c r="E39" s="37">
        <f t="shared" si="0"/>
        <v>126</v>
      </c>
      <c r="F39" s="38">
        <v>67</v>
      </c>
      <c r="G39" s="39">
        <v>0.53174603174603174</v>
      </c>
      <c r="H39" s="40">
        <v>58</v>
      </c>
      <c r="I39" s="39">
        <v>0.46031746031746029</v>
      </c>
      <c r="J39" s="37">
        <v>1</v>
      </c>
      <c r="K39" s="41">
        <v>7.9365079365079361E-3</v>
      </c>
      <c r="L39" s="37">
        <f t="shared" si="1"/>
        <v>238</v>
      </c>
      <c r="M39" s="38">
        <v>103</v>
      </c>
      <c r="N39" s="39">
        <v>0.4327731092436975</v>
      </c>
      <c r="O39" s="40">
        <v>127</v>
      </c>
      <c r="P39" s="39">
        <v>0.53361344537815125</v>
      </c>
      <c r="Q39" s="37">
        <f t="shared" si="2"/>
        <v>8</v>
      </c>
      <c r="R39" s="42">
        <f t="shared" si="3"/>
        <v>3.3613445378151259E-2</v>
      </c>
      <c r="S39" s="33">
        <v>8</v>
      </c>
      <c r="T39" s="33">
        <v>0</v>
      </c>
    </row>
    <row r="40" spans="1:20" ht="15" customHeight="1" x14ac:dyDescent="0.25">
      <c r="A40">
        <v>38</v>
      </c>
      <c r="B40" s="24">
        <v>118</v>
      </c>
      <c r="C40" s="25" t="s">
        <v>51</v>
      </c>
      <c r="D40" s="26" t="s">
        <v>56</v>
      </c>
      <c r="E40" s="27">
        <f t="shared" si="0"/>
        <v>168</v>
      </c>
      <c r="F40" s="28">
        <v>115</v>
      </c>
      <c r="G40" s="29">
        <v>0.68452380952380953</v>
      </c>
      <c r="H40" s="30">
        <v>52</v>
      </c>
      <c r="I40" s="29">
        <v>0.30952380952380953</v>
      </c>
      <c r="J40" s="27">
        <v>1</v>
      </c>
      <c r="K40" s="31">
        <v>5.9523809523809521E-3</v>
      </c>
      <c r="L40" s="27">
        <f t="shared" si="1"/>
        <v>333</v>
      </c>
      <c r="M40" s="28">
        <v>178</v>
      </c>
      <c r="N40" s="29">
        <v>0.53453453453453459</v>
      </c>
      <c r="O40" s="30">
        <v>151</v>
      </c>
      <c r="P40" s="29">
        <v>0.45345345345345345</v>
      </c>
      <c r="Q40" s="27">
        <f t="shared" si="2"/>
        <v>4</v>
      </c>
      <c r="R40" s="32">
        <f t="shared" si="3"/>
        <v>1.2012012012012012E-2</v>
      </c>
      <c r="S40" s="33">
        <v>4</v>
      </c>
      <c r="T40" s="33">
        <v>0</v>
      </c>
    </row>
    <row r="41" spans="1:20" ht="15" customHeight="1" x14ac:dyDescent="0.25">
      <c r="A41">
        <v>39</v>
      </c>
      <c r="B41" s="24">
        <v>118</v>
      </c>
      <c r="C41" s="25" t="s">
        <v>51</v>
      </c>
      <c r="D41" s="26" t="s">
        <v>57</v>
      </c>
      <c r="E41" s="27">
        <f t="shared" si="0"/>
        <v>419</v>
      </c>
      <c r="F41" s="28">
        <v>286</v>
      </c>
      <c r="G41" s="29">
        <v>0.68257756563245819</v>
      </c>
      <c r="H41" s="30">
        <v>126</v>
      </c>
      <c r="I41" s="29">
        <v>0.30071599045346065</v>
      </c>
      <c r="J41" s="27">
        <v>7</v>
      </c>
      <c r="K41" s="31">
        <v>1.6706443914081145E-2</v>
      </c>
      <c r="L41" s="27">
        <f t="shared" si="1"/>
        <v>878</v>
      </c>
      <c r="M41" s="28">
        <v>457</v>
      </c>
      <c r="N41" s="29">
        <v>0.52050113895216399</v>
      </c>
      <c r="O41" s="30">
        <v>404</v>
      </c>
      <c r="P41" s="29">
        <v>0.46013667425968108</v>
      </c>
      <c r="Q41" s="27">
        <f t="shared" si="2"/>
        <v>17</v>
      </c>
      <c r="R41" s="32">
        <f t="shared" si="3"/>
        <v>1.9362186788154899E-2</v>
      </c>
      <c r="S41" s="33">
        <v>17</v>
      </c>
      <c r="T41" s="33">
        <v>0</v>
      </c>
    </row>
    <row r="42" spans="1:20" ht="15" customHeight="1" x14ac:dyDescent="0.25">
      <c r="A42">
        <v>40</v>
      </c>
      <c r="B42" s="24">
        <v>118</v>
      </c>
      <c r="C42" s="25" t="s">
        <v>51</v>
      </c>
      <c r="D42" s="26" t="s">
        <v>58</v>
      </c>
      <c r="E42" s="27">
        <f t="shared" si="0"/>
        <v>115</v>
      </c>
      <c r="F42" s="28">
        <v>79</v>
      </c>
      <c r="G42" s="29">
        <v>0.68695652173913047</v>
      </c>
      <c r="H42" s="30">
        <v>35</v>
      </c>
      <c r="I42" s="29">
        <v>0.30434782608695654</v>
      </c>
      <c r="J42" s="27">
        <v>1</v>
      </c>
      <c r="K42" s="31">
        <v>8.6956521739130436E-3</v>
      </c>
      <c r="L42" s="27">
        <f t="shared" si="1"/>
        <v>259</v>
      </c>
      <c r="M42" s="28">
        <v>134</v>
      </c>
      <c r="N42" s="29">
        <v>0.51737451737451734</v>
      </c>
      <c r="O42" s="30">
        <v>119</v>
      </c>
      <c r="P42" s="29">
        <v>0.45945945945945948</v>
      </c>
      <c r="Q42" s="27">
        <f t="shared" si="2"/>
        <v>6</v>
      </c>
      <c r="R42" s="32">
        <f t="shared" si="3"/>
        <v>2.3166023166023165E-2</v>
      </c>
      <c r="S42" s="33">
        <v>6</v>
      </c>
      <c r="T42" s="33">
        <v>0</v>
      </c>
    </row>
    <row r="43" spans="1:20" ht="15" customHeight="1" x14ac:dyDescent="0.25">
      <c r="A43">
        <v>41</v>
      </c>
      <c r="B43" s="24">
        <v>118</v>
      </c>
      <c r="C43" s="25" t="s">
        <v>51</v>
      </c>
      <c r="D43" s="26" t="s">
        <v>59</v>
      </c>
      <c r="E43" s="27">
        <f t="shared" si="0"/>
        <v>751</v>
      </c>
      <c r="F43" s="28">
        <v>367</v>
      </c>
      <c r="G43" s="29">
        <v>0.48868175765645805</v>
      </c>
      <c r="H43" s="30">
        <v>370</v>
      </c>
      <c r="I43" s="29">
        <v>0.49267643142476697</v>
      </c>
      <c r="J43" s="27">
        <v>14</v>
      </c>
      <c r="K43" s="31">
        <v>1.8641810918774968E-2</v>
      </c>
      <c r="L43" s="27">
        <f t="shared" si="1"/>
        <v>1674</v>
      </c>
      <c r="M43" s="28">
        <v>675</v>
      </c>
      <c r="N43" s="29">
        <v>0.40322580645161288</v>
      </c>
      <c r="O43" s="30">
        <v>948</v>
      </c>
      <c r="P43" s="29">
        <v>0.56630824372759858</v>
      </c>
      <c r="Q43" s="27">
        <f t="shared" si="2"/>
        <v>51</v>
      </c>
      <c r="R43" s="32">
        <f t="shared" si="3"/>
        <v>3.046594982078853E-2</v>
      </c>
      <c r="S43" s="33">
        <v>50</v>
      </c>
      <c r="T43" s="33">
        <v>1</v>
      </c>
    </row>
    <row r="44" spans="1:20" ht="15" customHeight="1" x14ac:dyDescent="0.25">
      <c r="A44">
        <v>42</v>
      </c>
      <c r="B44" s="34">
        <v>118</v>
      </c>
      <c r="C44" s="35" t="s">
        <v>51</v>
      </c>
      <c r="D44" s="36" t="s">
        <v>60</v>
      </c>
      <c r="E44" s="37">
        <f t="shared" si="0"/>
        <v>595</v>
      </c>
      <c r="F44" s="38">
        <v>325</v>
      </c>
      <c r="G44" s="39">
        <v>0.54621848739495793</v>
      </c>
      <c r="H44" s="40">
        <v>263</v>
      </c>
      <c r="I44" s="39">
        <v>0.44201680672268906</v>
      </c>
      <c r="J44" s="37">
        <v>7</v>
      </c>
      <c r="K44" s="41">
        <v>1.1764705882352941E-2</v>
      </c>
      <c r="L44" s="37">
        <f t="shared" si="1"/>
        <v>1140</v>
      </c>
      <c r="M44" s="38">
        <v>556</v>
      </c>
      <c r="N44" s="39">
        <v>0.48771929824561405</v>
      </c>
      <c r="O44" s="40">
        <v>562</v>
      </c>
      <c r="P44" s="39">
        <v>0.49298245614035086</v>
      </c>
      <c r="Q44" s="37">
        <f t="shared" si="2"/>
        <v>22</v>
      </c>
      <c r="R44" s="42">
        <f t="shared" si="3"/>
        <v>1.9298245614035089E-2</v>
      </c>
      <c r="S44" s="33">
        <v>22</v>
      </c>
      <c r="T44" s="33">
        <v>0</v>
      </c>
    </row>
    <row r="45" spans="1:20" ht="15" customHeight="1" x14ac:dyDescent="0.25">
      <c r="A45">
        <v>43</v>
      </c>
      <c r="B45" s="24">
        <v>118</v>
      </c>
      <c r="C45" s="25" t="s">
        <v>51</v>
      </c>
      <c r="D45" s="26" t="s">
        <v>61</v>
      </c>
      <c r="E45" s="27">
        <f t="shared" si="0"/>
        <v>125</v>
      </c>
      <c r="F45" s="28">
        <v>60</v>
      </c>
      <c r="G45" s="29">
        <v>0.48</v>
      </c>
      <c r="H45" s="30">
        <v>57</v>
      </c>
      <c r="I45" s="29">
        <v>0.45600000000000002</v>
      </c>
      <c r="J45" s="27">
        <v>8</v>
      </c>
      <c r="K45" s="31">
        <v>6.4000000000000001E-2</v>
      </c>
      <c r="L45" s="27">
        <f t="shared" si="1"/>
        <v>323</v>
      </c>
      <c r="M45" s="28">
        <v>117</v>
      </c>
      <c r="N45" s="29">
        <v>0.36222910216718268</v>
      </c>
      <c r="O45" s="30">
        <v>200</v>
      </c>
      <c r="P45" s="29">
        <v>0.61919504643962853</v>
      </c>
      <c r="Q45" s="27">
        <f t="shared" si="2"/>
        <v>6</v>
      </c>
      <c r="R45" s="32">
        <f t="shared" si="3"/>
        <v>1.8575851393188854E-2</v>
      </c>
      <c r="S45" s="33">
        <v>6</v>
      </c>
      <c r="T45" s="33">
        <v>0</v>
      </c>
    </row>
    <row r="46" spans="1:20" ht="15" customHeight="1" x14ac:dyDescent="0.25">
      <c r="A46">
        <v>44</v>
      </c>
      <c r="B46" s="24">
        <v>118</v>
      </c>
      <c r="C46" s="25" t="s">
        <v>51</v>
      </c>
      <c r="D46" s="26" t="s">
        <v>62</v>
      </c>
      <c r="E46" s="27">
        <f t="shared" si="0"/>
        <v>340</v>
      </c>
      <c r="F46" s="28">
        <v>151</v>
      </c>
      <c r="G46" s="29">
        <v>0.44411764705882351</v>
      </c>
      <c r="H46" s="30">
        <v>186</v>
      </c>
      <c r="I46" s="29">
        <v>0.54705882352941182</v>
      </c>
      <c r="J46" s="27">
        <v>3</v>
      </c>
      <c r="K46" s="31">
        <v>8.8235294117647058E-3</v>
      </c>
      <c r="L46" s="27">
        <f t="shared" si="1"/>
        <v>792</v>
      </c>
      <c r="M46" s="28">
        <v>267</v>
      </c>
      <c r="N46" s="29">
        <v>0.3371212121212121</v>
      </c>
      <c r="O46" s="30">
        <v>509</v>
      </c>
      <c r="P46" s="29">
        <v>0.64267676767676762</v>
      </c>
      <c r="Q46" s="27">
        <f t="shared" si="2"/>
        <v>16</v>
      </c>
      <c r="R46" s="32">
        <f t="shared" si="3"/>
        <v>2.0202020202020204E-2</v>
      </c>
      <c r="S46" s="33">
        <v>16</v>
      </c>
      <c r="T46" s="33">
        <v>0</v>
      </c>
    </row>
    <row r="47" spans="1:20" s="52" customFormat="1" ht="15" customHeight="1" x14ac:dyDescent="0.25">
      <c r="A47" s="52">
        <v>45</v>
      </c>
      <c r="B47" s="53"/>
      <c r="C47" s="54" t="s">
        <v>51</v>
      </c>
      <c r="D47" s="55" t="s">
        <v>7</v>
      </c>
      <c r="E47" s="56">
        <v>4135</v>
      </c>
      <c r="F47" s="57">
        <v>2270</v>
      </c>
      <c r="G47" s="58">
        <v>0.54897218863361552</v>
      </c>
      <c r="H47" s="59">
        <v>1799</v>
      </c>
      <c r="I47" s="58">
        <v>0.43506650544135428</v>
      </c>
      <c r="J47" s="56">
        <v>66</v>
      </c>
      <c r="K47" s="60">
        <v>1.5961305925030228E-2</v>
      </c>
      <c r="L47" s="56">
        <v>9046</v>
      </c>
      <c r="M47" s="57">
        <v>3972</v>
      </c>
      <c r="N47" s="58">
        <v>0.43908910015476454</v>
      </c>
      <c r="O47" s="59">
        <v>4878</v>
      </c>
      <c r="P47" s="58">
        <v>0.53924386469157637</v>
      </c>
      <c r="Q47" s="56">
        <v>196</v>
      </c>
      <c r="R47" s="61">
        <v>2.1667035153659076E-2</v>
      </c>
      <c r="S47" s="62">
        <v>192</v>
      </c>
      <c r="T47" s="62">
        <v>4</v>
      </c>
    </row>
    <row r="48" spans="1:20" s="52" customFormat="1" ht="15" customHeight="1" x14ac:dyDescent="0.25">
      <c r="A48" s="52">
        <v>46</v>
      </c>
      <c r="B48" s="53"/>
      <c r="C48" s="54" t="s">
        <v>4</v>
      </c>
      <c r="D48" s="55" t="s">
        <v>7</v>
      </c>
      <c r="E48" s="56">
        <v>11111</v>
      </c>
      <c r="F48" s="57">
        <v>5994</v>
      </c>
      <c r="G48" s="58">
        <v>0.5394653946539465</v>
      </c>
      <c r="H48" s="59">
        <v>4944</v>
      </c>
      <c r="I48" s="58">
        <v>0.44496444964449644</v>
      </c>
      <c r="J48" s="56">
        <v>173</v>
      </c>
      <c r="K48" s="60">
        <v>1.5570155701557016E-2</v>
      </c>
      <c r="L48" s="56">
        <v>29373</v>
      </c>
      <c r="M48" s="57">
        <v>12403</v>
      </c>
      <c r="N48" s="58">
        <v>0.42225853675143837</v>
      </c>
      <c r="O48" s="59">
        <v>16191</v>
      </c>
      <c r="P48" s="58">
        <v>0.55122050863037486</v>
      </c>
      <c r="Q48" s="56">
        <v>779</v>
      </c>
      <c r="R48" s="61">
        <v>2.6520954618186768E-2</v>
      </c>
      <c r="S48" s="62">
        <v>767</v>
      </c>
      <c r="T48" s="62">
        <v>12</v>
      </c>
    </row>
    <row r="52" spans="2:2" x14ac:dyDescent="0.25">
      <c r="B52" s="65" t="s">
        <v>63</v>
      </c>
    </row>
    <row r="53" spans="2:2" x14ac:dyDescent="0.25">
      <c r="B53" s="65" t="s">
        <v>64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118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2011-07-28T05:15:28Z</dcterms:created>
  <dcterms:modified xsi:type="dcterms:W3CDTF">2011-07-28T05:15:29Z</dcterms:modified>
</cp:coreProperties>
</file>