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3" i="1" l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<sst xmlns="http://schemas.openxmlformats.org/spreadsheetml/2006/main" count="91" uniqueCount="52">
  <si>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</si>
  <si>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</si>
  <si>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</si>
  <si>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</si>
  <si>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</si>
  <si>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</si>
  <si>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</si>
  <si>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</si>
  <si>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</si>
  <si>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</si>
  <si>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</si>
  <si>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</si>
  <si>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</si>
  <si>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</si>
  <si>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</si>
  <si>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</si>
  <si>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</si>
  <si>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</si>
  <si>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Haywood</t>
  </si>
  <si>
    <t>AC</t>
  </si>
  <si>
    <t>HA</t>
  </si>
  <si>
    <t>ID</t>
  </si>
  <si>
    <t>IH</t>
  </si>
  <si>
    <t>LJ</t>
  </si>
  <si>
    <t>SA</t>
  </si>
  <si>
    <t>WC</t>
  </si>
  <si>
    <t>WE</t>
  </si>
  <si>
    <t>WS-1</t>
  </si>
  <si>
    <t>WS-2</t>
  </si>
  <si>
    <t>WW</t>
  </si>
  <si>
    <t>Jackson</t>
  </si>
  <si>
    <t>ALLSC</t>
  </si>
  <si>
    <t>BCK</t>
  </si>
  <si>
    <t>CAN</t>
  </si>
  <si>
    <t>CAS</t>
  </si>
  <si>
    <t>CFK</t>
  </si>
  <si>
    <t>CUL</t>
  </si>
  <si>
    <t>GCK</t>
  </si>
  <si>
    <t>HAMMNT</t>
  </si>
  <si>
    <t>QUA</t>
  </si>
  <si>
    <t>RIV</t>
  </si>
  <si>
    <t>SAV</t>
  </si>
  <si>
    <t>SYLDIL</t>
  </si>
  <si>
    <t>WEB</t>
  </si>
  <si>
    <t>Swain</t>
  </si>
  <si>
    <t>ALARKA</t>
  </si>
  <si>
    <t>ALMOND</t>
  </si>
  <si>
    <t>BC1</t>
  </si>
  <si>
    <t>BC2</t>
  </si>
  <si>
    <t>WHCH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</si>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</sst>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9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5.140625" style="63" customWidth="1"/>
    <col min="4" max="4" width="14.8554687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119</v>
      </c>
      <c r="C3" s="25" t="s">
        <v>18</v>
      </c>
      <c r="D3" s="26" t="s">
        <v>19</v>
      </c>
      <c r="E3" s="27">
        <f t="shared" ref="E3:E33" si="0">F3+H3+J3</f>
        <v>301</v>
      </c>
      <c r="F3" s="28">
        <v>167</v>
      </c>
      <c r="G3" s="29">
        <v>0.55481727574750828</v>
      </c>
      <c r="H3" s="30">
        <v>128</v>
      </c>
      <c r="I3" s="29">
        <v>0.42524916943521596</v>
      </c>
      <c r="J3" s="27">
        <v>6</v>
      </c>
      <c r="K3" s="31">
        <v>1.9933554817275746E-2</v>
      </c>
      <c r="L3" s="27">
        <f t="shared" ref="L3:L33" si="1">M3+O3+Q3</f>
        <v>870</v>
      </c>
      <c r="M3" s="28">
        <v>393</v>
      </c>
      <c r="N3" s="29">
        <v>0.4517241379310345</v>
      </c>
      <c r="O3" s="30">
        <v>457</v>
      </c>
      <c r="P3" s="29">
        <v>0.52528735632183909</v>
      </c>
      <c r="Q3" s="27">
        <f t="shared" ref="Q3:Q33" si="2">S3+T3</f>
        <v>20</v>
      </c>
      <c r="R3" s="32">
        <f t="shared" ref="R3:R33" si="3">IF(L3=0,0,Q3/L3)</f>
        <v>2.2988505747126436E-2</v>
      </c>
      <c r="S3" s="33">
        <v>20</v>
      </c>
      <c r="T3" s="33">
        <v>0</v>
      </c>
    </row>
    <row r="4" spans="1:20" ht="15" customHeight="1" x14ac:dyDescent="0.25">
      <c r="A4">
        <v>2</v>
      </c>
      <c r="B4" s="24">
        <v>119</v>
      </c>
      <c r="C4" s="25" t="s">
        <v>18</v>
      </c>
      <c r="D4" s="26" t="s">
        <v>20</v>
      </c>
      <c r="E4" s="27">
        <f t="shared" si="0"/>
        <v>151</v>
      </c>
      <c r="F4" s="28">
        <v>110</v>
      </c>
      <c r="G4" s="29">
        <v>0.72847682119205293</v>
      </c>
      <c r="H4" s="30">
        <v>39</v>
      </c>
      <c r="I4" s="29">
        <v>0.25827814569536423</v>
      </c>
      <c r="J4" s="27">
        <v>2</v>
      </c>
      <c r="K4" s="31">
        <v>1.3245033112582781E-2</v>
      </c>
      <c r="L4" s="27">
        <f t="shared" si="1"/>
        <v>402</v>
      </c>
      <c r="M4" s="28">
        <v>219</v>
      </c>
      <c r="N4" s="29">
        <v>0.54477611940298509</v>
      </c>
      <c r="O4" s="30">
        <v>176</v>
      </c>
      <c r="P4" s="29">
        <v>0.43781094527363185</v>
      </c>
      <c r="Q4" s="27">
        <f t="shared" si="2"/>
        <v>7</v>
      </c>
      <c r="R4" s="32">
        <f t="shared" si="3"/>
        <v>1.7412935323383085E-2</v>
      </c>
      <c r="S4" s="33">
        <v>7</v>
      </c>
      <c r="T4" s="33">
        <v>0</v>
      </c>
    </row>
    <row r="5" spans="1:20" ht="15" customHeight="1" x14ac:dyDescent="0.25">
      <c r="A5">
        <v>3</v>
      </c>
      <c r="B5" s="34">
        <v>119</v>
      </c>
      <c r="C5" s="35" t="s">
        <v>18</v>
      </c>
      <c r="D5" s="36" t="s">
        <v>21</v>
      </c>
      <c r="E5" s="37">
        <f t="shared" si="0"/>
        <v>161</v>
      </c>
      <c r="F5" s="38">
        <v>107</v>
      </c>
      <c r="G5" s="39">
        <v>0.6645962732919255</v>
      </c>
      <c r="H5" s="40">
        <v>54</v>
      </c>
      <c r="I5" s="39">
        <v>0.33540372670807456</v>
      </c>
      <c r="J5" s="37">
        <v>0</v>
      </c>
      <c r="K5" s="41">
        <v>0</v>
      </c>
      <c r="L5" s="37">
        <f t="shared" si="1"/>
        <v>451</v>
      </c>
      <c r="M5" s="38">
        <v>198</v>
      </c>
      <c r="N5" s="39">
        <v>0.43902439024390244</v>
      </c>
      <c r="O5" s="40">
        <v>249</v>
      </c>
      <c r="P5" s="39">
        <v>0.55210643015521066</v>
      </c>
      <c r="Q5" s="37">
        <f t="shared" si="2"/>
        <v>4</v>
      </c>
      <c r="R5" s="42">
        <f t="shared" si="3"/>
        <v>8.869179600886918E-3</v>
      </c>
      <c r="S5" s="33">
        <v>4</v>
      </c>
      <c r="T5" s="33">
        <v>0</v>
      </c>
    </row>
    <row r="6" spans="1:20" ht="15" customHeight="1" x14ac:dyDescent="0.25">
      <c r="A6">
        <v>4</v>
      </c>
      <c r="B6" s="43">
        <v>119</v>
      </c>
      <c r="C6" s="44" t="s">
        <v>18</v>
      </c>
      <c r="D6" s="45" t="s">
        <v>22</v>
      </c>
      <c r="E6" s="46">
        <f t="shared" si="0"/>
        <v>50</v>
      </c>
      <c r="F6" s="47">
        <v>25</v>
      </c>
      <c r="G6" s="48">
        <v>0.5</v>
      </c>
      <c r="H6" s="49">
        <v>25</v>
      </c>
      <c r="I6" s="48">
        <v>0.5</v>
      </c>
      <c r="J6" s="46">
        <v>0</v>
      </c>
      <c r="K6" s="50">
        <v>0</v>
      </c>
      <c r="L6" s="46">
        <f t="shared" si="1"/>
        <v>176</v>
      </c>
      <c r="M6" s="47">
        <v>67</v>
      </c>
      <c r="N6" s="48">
        <v>0.38068181818181818</v>
      </c>
      <c r="O6" s="49">
        <v>107</v>
      </c>
      <c r="P6" s="48">
        <v>0.60795454545454541</v>
      </c>
      <c r="Q6" s="46">
        <f t="shared" si="2"/>
        <v>2</v>
      </c>
      <c r="R6" s="51">
        <f t="shared" si="3"/>
        <v>1.1363636363636364E-2</v>
      </c>
      <c r="S6" s="33">
        <v>2</v>
      </c>
      <c r="T6" s="33">
        <v>0</v>
      </c>
    </row>
    <row r="7" spans="1:20" ht="15" customHeight="1" x14ac:dyDescent="0.25">
      <c r="A7">
        <v>5</v>
      </c>
      <c r="B7" s="24">
        <v>119</v>
      </c>
      <c r="C7" s="25" t="s">
        <v>18</v>
      </c>
      <c r="D7" s="26" t="s">
        <v>23</v>
      </c>
      <c r="E7" s="27">
        <f t="shared" si="0"/>
        <v>336</v>
      </c>
      <c r="F7" s="28">
        <v>224</v>
      </c>
      <c r="G7" s="29">
        <v>0.66666666666666663</v>
      </c>
      <c r="H7" s="30">
        <v>111</v>
      </c>
      <c r="I7" s="29">
        <v>0.33035714285714285</v>
      </c>
      <c r="J7" s="27">
        <v>1</v>
      </c>
      <c r="K7" s="31">
        <v>2.976190476190476E-3</v>
      </c>
      <c r="L7" s="27">
        <f t="shared" si="1"/>
        <v>985</v>
      </c>
      <c r="M7" s="28">
        <v>469</v>
      </c>
      <c r="N7" s="29">
        <v>0.4761421319796954</v>
      </c>
      <c r="O7" s="30">
        <v>496</v>
      </c>
      <c r="P7" s="29">
        <v>0.50355329949238581</v>
      </c>
      <c r="Q7" s="27">
        <f t="shared" si="2"/>
        <v>20</v>
      </c>
      <c r="R7" s="32">
        <f t="shared" si="3"/>
        <v>2.030456852791878E-2</v>
      </c>
      <c r="S7" s="33">
        <v>19</v>
      </c>
      <c r="T7" s="33">
        <v>1</v>
      </c>
    </row>
    <row r="8" spans="1:20" ht="15" customHeight="1" x14ac:dyDescent="0.25">
      <c r="A8">
        <v>6</v>
      </c>
      <c r="B8" s="24">
        <v>119</v>
      </c>
      <c r="C8" s="25" t="s">
        <v>18</v>
      </c>
      <c r="D8" s="26" t="s">
        <v>24</v>
      </c>
      <c r="E8" s="27">
        <f t="shared" si="0"/>
        <v>347</v>
      </c>
      <c r="F8" s="28">
        <v>190</v>
      </c>
      <c r="G8" s="29">
        <v>0.54755043227665701</v>
      </c>
      <c r="H8" s="30">
        <v>148</v>
      </c>
      <c r="I8" s="29">
        <v>0.4265129682997118</v>
      </c>
      <c r="J8" s="27">
        <v>9</v>
      </c>
      <c r="K8" s="31">
        <v>2.5936599423631124E-2</v>
      </c>
      <c r="L8" s="27">
        <f t="shared" si="1"/>
        <v>1018</v>
      </c>
      <c r="M8" s="28">
        <v>437</v>
      </c>
      <c r="N8" s="29">
        <v>0.42927308447937129</v>
      </c>
      <c r="O8" s="30">
        <v>561</v>
      </c>
      <c r="P8" s="29">
        <v>0.55108055009823187</v>
      </c>
      <c r="Q8" s="27">
        <f t="shared" si="2"/>
        <v>20</v>
      </c>
      <c r="R8" s="32">
        <f t="shared" si="3"/>
        <v>1.9646365422396856E-2</v>
      </c>
      <c r="S8" s="33">
        <v>20</v>
      </c>
      <c r="T8" s="33">
        <v>0</v>
      </c>
    </row>
    <row r="9" spans="1:20" ht="15" customHeight="1" x14ac:dyDescent="0.25">
      <c r="A9">
        <v>7</v>
      </c>
      <c r="B9" s="24">
        <v>119</v>
      </c>
      <c r="C9" s="25" t="s">
        <v>18</v>
      </c>
      <c r="D9" s="26" t="s">
        <v>25</v>
      </c>
      <c r="E9" s="27">
        <f t="shared" si="0"/>
        <v>112</v>
      </c>
      <c r="F9" s="28">
        <v>78</v>
      </c>
      <c r="G9" s="29">
        <v>0.6964285714285714</v>
      </c>
      <c r="H9" s="30">
        <v>33</v>
      </c>
      <c r="I9" s="29">
        <v>0.29464285714285715</v>
      </c>
      <c r="J9" s="27">
        <v>1</v>
      </c>
      <c r="K9" s="31">
        <v>8.9285714285714281E-3</v>
      </c>
      <c r="L9" s="27">
        <f t="shared" si="1"/>
        <v>286</v>
      </c>
      <c r="M9" s="28">
        <v>156</v>
      </c>
      <c r="N9" s="29">
        <v>0.54545454545454541</v>
      </c>
      <c r="O9" s="30">
        <v>117</v>
      </c>
      <c r="P9" s="29">
        <v>0.40909090909090912</v>
      </c>
      <c r="Q9" s="27">
        <f t="shared" si="2"/>
        <v>13</v>
      </c>
      <c r="R9" s="32">
        <f t="shared" si="3"/>
        <v>4.5454545454545456E-2</v>
      </c>
      <c r="S9" s="33">
        <v>13</v>
      </c>
      <c r="T9" s="33">
        <v>0</v>
      </c>
    </row>
    <row r="10" spans="1:20" ht="15" customHeight="1" x14ac:dyDescent="0.25">
      <c r="A10">
        <v>8</v>
      </c>
      <c r="B10" s="34">
        <v>119</v>
      </c>
      <c r="C10" s="35" t="s">
        <v>18</v>
      </c>
      <c r="D10" s="36" t="s">
        <v>26</v>
      </c>
      <c r="E10" s="37">
        <f t="shared" si="0"/>
        <v>225</v>
      </c>
      <c r="F10" s="38">
        <v>151</v>
      </c>
      <c r="G10" s="39">
        <v>0.6711111111111111</v>
      </c>
      <c r="H10" s="40">
        <v>74</v>
      </c>
      <c r="I10" s="39">
        <v>0.3288888888888889</v>
      </c>
      <c r="J10" s="37">
        <v>0</v>
      </c>
      <c r="K10" s="41">
        <v>0</v>
      </c>
      <c r="L10" s="37">
        <f t="shared" si="1"/>
        <v>792</v>
      </c>
      <c r="M10" s="38">
        <v>382</v>
      </c>
      <c r="N10" s="39">
        <v>0.48232323232323232</v>
      </c>
      <c r="O10" s="40">
        <v>393</v>
      </c>
      <c r="P10" s="39">
        <v>0.49621212121212122</v>
      </c>
      <c r="Q10" s="37">
        <f t="shared" si="2"/>
        <v>17</v>
      </c>
      <c r="R10" s="42">
        <f t="shared" si="3"/>
        <v>2.1464646464646464E-2</v>
      </c>
      <c r="S10" s="33">
        <v>17</v>
      </c>
      <c r="T10" s="33">
        <v>0</v>
      </c>
    </row>
    <row r="11" spans="1:20" ht="15" customHeight="1" x14ac:dyDescent="0.25">
      <c r="A11">
        <v>9</v>
      </c>
      <c r="B11" s="24">
        <v>119</v>
      </c>
      <c r="C11" s="25" t="s">
        <v>18</v>
      </c>
      <c r="D11" s="26" t="s">
        <v>27</v>
      </c>
      <c r="E11" s="27">
        <f t="shared" si="0"/>
        <v>372</v>
      </c>
      <c r="F11" s="28">
        <v>237</v>
      </c>
      <c r="G11" s="29">
        <v>0.63709677419354838</v>
      </c>
      <c r="H11" s="30">
        <v>132</v>
      </c>
      <c r="I11" s="29">
        <v>0.35483870967741937</v>
      </c>
      <c r="J11" s="27">
        <v>3</v>
      </c>
      <c r="K11" s="31">
        <v>8.0645161290322578E-3</v>
      </c>
      <c r="L11" s="27">
        <f t="shared" si="1"/>
        <v>1101</v>
      </c>
      <c r="M11" s="28">
        <v>504</v>
      </c>
      <c r="N11" s="29">
        <v>0.45776566757493187</v>
      </c>
      <c r="O11" s="30">
        <v>580</v>
      </c>
      <c r="P11" s="29">
        <v>0.5267938237965486</v>
      </c>
      <c r="Q11" s="27">
        <f t="shared" si="2"/>
        <v>17</v>
      </c>
      <c r="R11" s="32">
        <f t="shared" si="3"/>
        <v>1.5440508628519528E-2</v>
      </c>
      <c r="S11" s="33">
        <v>17</v>
      </c>
      <c r="T11" s="33">
        <v>0</v>
      </c>
    </row>
    <row r="12" spans="1:20" ht="15" customHeight="1" x14ac:dyDescent="0.25">
      <c r="A12">
        <v>10</v>
      </c>
      <c r="B12" s="24">
        <v>119</v>
      </c>
      <c r="C12" s="25" t="s">
        <v>18</v>
      </c>
      <c r="D12" s="26" t="s">
        <v>28</v>
      </c>
      <c r="E12" s="27">
        <f t="shared" si="0"/>
        <v>275</v>
      </c>
      <c r="F12" s="28">
        <v>181</v>
      </c>
      <c r="G12" s="29">
        <v>0.6581818181818182</v>
      </c>
      <c r="H12" s="30">
        <v>89</v>
      </c>
      <c r="I12" s="29">
        <v>0.32363636363636361</v>
      </c>
      <c r="J12" s="27">
        <v>5</v>
      </c>
      <c r="K12" s="31">
        <v>1.8181818181818181E-2</v>
      </c>
      <c r="L12" s="27">
        <f t="shared" si="1"/>
        <v>881</v>
      </c>
      <c r="M12" s="28">
        <v>433</v>
      </c>
      <c r="N12" s="29">
        <v>0.49148694665153236</v>
      </c>
      <c r="O12" s="30">
        <v>433</v>
      </c>
      <c r="P12" s="29">
        <v>0.49148694665153236</v>
      </c>
      <c r="Q12" s="27">
        <f t="shared" si="2"/>
        <v>15</v>
      </c>
      <c r="R12" s="32">
        <f t="shared" si="3"/>
        <v>1.70261066969353E-2</v>
      </c>
      <c r="S12" s="33">
        <v>15</v>
      </c>
      <c r="T12" s="33">
        <v>0</v>
      </c>
    </row>
    <row r="13" spans="1:20" ht="15" customHeight="1" x14ac:dyDescent="0.25">
      <c r="A13">
        <v>11</v>
      </c>
      <c r="B13" s="24">
        <v>119</v>
      </c>
      <c r="C13" s="25" t="s">
        <v>18</v>
      </c>
      <c r="D13" s="26" t="s">
        <v>29</v>
      </c>
      <c r="E13" s="27">
        <f t="shared" si="0"/>
        <v>267</v>
      </c>
      <c r="F13" s="28">
        <v>152</v>
      </c>
      <c r="G13" s="29">
        <v>0.56928838951310856</v>
      </c>
      <c r="H13" s="30">
        <v>109</v>
      </c>
      <c r="I13" s="29">
        <v>0.40823970037453183</v>
      </c>
      <c r="J13" s="27">
        <v>6</v>
      </c>
      <c r="K13" s="31">
        <v>2.247191011235955E-2</v>
      </c>
      <c r="L13" s="27">
        <f t="shared" si="1"/>
        <v>739</v>
      </c>
      <c r="M13" s="28">
        <v>322</v>
      </c>
      <c r="N13" s="29">
        <v>0.43572395128552099</v>
      </c>
      <c r="O13" s="30">
        <v>396</v>
      </c>
      <c r="P13" s="29">
        <v>0.53585926928281458</v>
      </c>
      <c r="Q13" s="27">
        <f t="shared" si="2"/>
        <v>21</v>
      </c>
      <c r="R13" s="32">
        <f t="shared" si="3"/>
        <v>2.8416779431664412E-2</v>
      </c>
      <c r="S13" s="33">
        <v>21</v>
      </c>
      <c r="T13" s="33">
        <v>0</v>
      </c>
    </row>
    <row r="14" spans="1:20" s="52" customFormat="1" ht="15" customHeight="1" x14ac:dyDescent="0.25">
      <c r="A14" s="52">
        <v>12</v>
      </c>
      <c r="B14" s="53"/>
      <c r="C14" s="54" t="s">
        <v>18</v>
      </c>
      <c r="D14" s="55" t="s">
        <v>7</v>
      </c>
      <c r="E14" s="56">
        <v>2597</v>
      </c>
      <c r="F14" s="57">
        <v>1622</v>
      </c>
      <c r="G14" s="58">
        <v>0.62456680785521757</v>
      </c>
      <c r="H14" s="59">
        <v>942</v>
      </c>
      <c r="I14" s="58">
        <v>0.36272622256449749</v>
      </c>
      <c r="J14" s="56">
        <v>33</v>
      </c>
      <c r="K14" s="60">
        <v>1.2706969580284944E-2</v>
      </c>
      <c r="L14" s="56">
        <v>7701</v>
      </c>
      <c r="M14" s="57">
        <v>3580</v>
      </c>
      <c r="N14" s="58">
        <v>0.46487469159849371</v>
      </c>
      <c r="O14" s="59">
        <v>3965</v>
      </c>
      <c r="P14" s="58">
        <v>0.51486819893520319</v>
      </c>
      <c r="Q14" s="56">
        <v>156</v>
      </c>
      <c r="R14" s="61">
        <v>2.0257109466303078E-2</v>
      </c>
      <c r="S14" s="62">
        <v>155</v>
      </c>
      <c r="T14" s="62">
        <v>1</v>
      </c>
    </row>
    <row r="15" spans="1:20" ht="15" customHeight="1" x14ac:dyDescent="0.25">
      <c r="A15">
        <v>13</v>
      </c>
      <c r="B15" s="24">
        <v>119</v>
      </c>
      <c r="C15" s="25" t="s">
        <v>30</v>
      </c>
      <c r="D15" s="26" t="s">
        <v>31</v>
      </c>
      <c r="E15" s="27">
        <f t="shared" si="0"/>
        <v>252</v>
      </c>
      <c r="F15" s="28">
        <v>152</v>
      </c>
      <c r="G15" s="29">
        <v>0.60317460317460314</v>
      </c>
      <c r="H15" s="30">
        <v>95</v>
      </c>
      <c r="I15" s="29">
        <v>0.37698412698412698</v>
      </c>
      <c r="J15" s="27">
        <v>5</v>
      </c>
      <c r="K15" s="31">
        <v>1.984126984126984E-2</v>
      </c>
      <c r="L15" s="27">
        <f t="shared" si="1"/>
        <v>761</v>
      </c>
      <c r="M15" s="28">
        <v>364</v>
      </c>
      <c r="N15" s="29">
        <v>0.47831800262812091</v>
      </c>
      <c r="O15" s="30">
        <v>368</v>
      </c>
      <c r="P15" s="29">
        <v>0.4835742444152431</v>
      </c>
      <c r="Q15" s="27">
        <f t="shared" si="2"/>
        <v>29</v>
      </c>
      <c r="R15" s="32">
        <f t="shared" si="3"/>
        <v>3.8107752956636008E-2</v>
      </c>
      <c r="S15" s="33">
        <v>28</v>
      </c>
      <c r="T15" s="33">
        <v>1</v>
      </c>
    </row>
    <row r="16" spans="1:20" ht="15" customHeight="1" x14ac:dyDescent="0.25">
      <c r="A16">
        <v>14</v>
      </c>
      <c r="B16" s="34">
        <v>119</v>
      </c>
      <c r="C16" s="35" t="s">
        <v>30</v>
      </c>
      <c r="D16" s="36" t="s">
        <v>32</v>
      </c>
      <c r="E16" s="37">
        <f t="shared" si="0"/>
        <v>164</v>
      </c>
      <c r="F16" s="38">
        <v>75</v>
      </c>
      <c r="G16" s="39">
        <v>0.45731707317073172</v>
      </c>
      <c r="H16" s="40">
        <v>87</v>
      </c>
      <c r="I16" s="39">
        <v>0.53048780487804881</v>
      </c>
      <c r="J16" s="37">
        <v>2</v>
      </c>
      <c r="K16" s="41">
        <v>1.2195121951219513E-2</v>
      </c>
      <c r="L16" s="37">
        <f t="shared" si="1"/>
        <v>588</v>
      </c>
      <c r="M16" s="38">
        <v>203</v>
      </c>
      <c r="N16" s="39">
        <v>0.34523809523809523</v>
      </c>
      <c r="O16" s="40">
        <v>369</v>
      </c>
      <c r="P16" s="39">
        <v>0.62755102040816324</v>
      </c>
      <c r="Q16" s="37">
        <f t="shared" si="2"/>
        <v>16</v>
      </c>
      <c r="R16" s="42">
        <f t="shared" si="3"/>
        <v>2.7210884353741496E-2</v>
      </c>
      <c r="S16" s="33">
        <v>16</v>
      </c>
      <c r="T16" s="33">
        <v>0</v>
      </c>
    </row>
    <row r="17" spans="1:20" ht="15" customHeight="1" x14ac:dyDescent="0.25">
      <c r="A17">
        <v>15</v>
      </c>
      <c r="B17" s="24">
        <v>119</v>
      </c>
      <c r="C17" s="25" t="s">
        <v>30</v>
      </c>
      <c r="D17" s="26" t="s">
        <v>33</v>
      </c>
      <c r="E17" s="27">
        <f t="shared" si="0"/>
        <v>72</v>
      </c>
      <c r="F17" s="28">
        <v>34</v>
      </c>
      <c r="G17" s="29">
        <v>0.47222222222222221</v>
      </c>
      <c r="H17" s="30">
        <v>38</v>
      </c>
      <c r="I17" s="29">
        <v>0.52777777777777779</v>
      </c>
      <c r="J17" s="27">
        <v>0</v>
      </c>
      <c r="K17" s="31">
        <v>0</v>
      </c>
      <c r="L17" s="27">
        <f t="shared" si="1"/>
        <v>215</v>
      </c>
      <c r="M17" s="28">
        <v>93</v>
      </c>
      <c r="N17" s="29">
        <v>0.4325581395348837</v>
      </c>
      <c r="O17" s="30">
        <v>116</v>
      </c>
      <c r="P17" s="29">
        <v>0.53953488372093028</v>
      </c>
      <c r="Q17" s="27">
        <f t="shared" si="2"/>
        <v>6</v>
      </c>
      <c r="R17" s="32">
        <f t="shared" si="3"/>
        <v>2.7906976744186046E-2</v>
      </c>
      <c r="S17" s="33">
        <v>6</v>
      </c>
      <c r="T17" s="33">
        <v>0</v>
      </c>
    </row>
    <row r="18" spans="1:20" ht="15" customHeight="1" x14ac:dyDescent="0.25">
      <c r="A18">
        <v>16</v>
      </c>
      <c r="B18" s="24">
        <v>119</v>
      </c>
      <c r="C18" s="25" t="s">
        <v>30</v>
      </c>
      <c r="D18" s="26" t="s">
        <v>34</v>
      </c>
      <c r="E18" s="27">
        <f t="shared" si="0"/>
        <v>346</v>
      </c>
      <c r="F18" s="28">
        <v>136</v>
      </c>
      <c r="G18" s="29">
        <v>0.39306358381502893</v>
      </c>
      <c r="H18" s="30">
        <v>204</v>
      </c>
      <c r="I18" s="29">
        <v>0.58959537572254339</v>
      </c>
      <c r="J18" s="27">
        <v>6</v>
      </c>
      <c r="K18" s="31">
        <v>1.7341040462427744E-2</v>
      </c>
      <c r="L18" s="27">
        <f t="shared" si="1"/>
        <v>1087</v>
      </c>
      <c r="M18" s="28">
        <v>309</v>
      </c>
      <c r="N18" s="29">
        <v>0.28426862925482982</v>
      </c>
      <c r="O18" s="30">
        <v>757</v>
      </c>
      <c r="P18" s="29">
        <v>0.6964121435142594</v>
      </c>
      <c r="Q18" s="27">
        <f t="shared" si="2"/>
        <v>21</v>
      </c>
      <c r="R18" s="32">
        <f t="shared" si="3"/>
        <v>1.9319227230910764E-2</v>
      </c>
      <c r="S18" s="33">
        <v>20</v>
      </c>
      <c r="T18" s="33">
        <v>1</v>
      </c>
    </row>
    <row r="19" spans="1:20" ht="15" customHeight="1" x14ac:dyDescent="0.25">
      <c r="A19">
        <v>17</v>
      </c>
      <c r="B19" s="24">
        <v>119</v>
      </c>
      <c r="C19" s="25" t="s">
        <v>30</v>
      </c>
      <c r="D19" s="26" t="s">
        <v>35</v>
      </c>
      <c r="E19" s="27">
        <f t="shared" si="0"/>
        <v>98</v>
      </c>
      <c r="F19" s="28">
        <v>45</v>
      </c>
      <c r="G19" s="29">
        <v>0.45918367346938777</v>
      </c>
      <c r="H19" s="30">
        <v>51</v>
      </c>
      <c r="I19" s="29">
        <v>0.52040816326530615</v>
      </c>
      <c r="J19" s="27">
        <v>2</v>
      </c>
      <c r="K19" s="31">
        <v>2.0408163265306121E-2</v>
      </c>
      <c r="L19" s="27">
        <f t="shared" si="1"/>
        <v>271</v>
      </c>
      <c r="M19" s="28">
        <v>130</v>
      </c>
      <c r="N19" s="29">
        <v>0.47970479704797048</v>
      </c>
      <c r="O19" s="30">
        <v>135</v>
      </c>
      <c r="P19" s="29">
        <v>0.49815498154981552</v>
      </c>
      <c r="Q19" s="27">
        <f t="shared" si="2"/>
        <v>6</v>
      </c>
      <c r="R19" s="32">
        <f t="shared" si="3"/>
        <v>2.2140221402214021E-2</v>
      </c>
      <c r="S19" s="33">
        <v>6</v>
      </c>
      <c r="T19" s="33">
        <v>0</v>
      </c>
    </row>
    <row r="20" spans="1:20" ht="15" customHeight="1" x14ac:dyDescent="0.25">
      <c r="A20">
        <v>18</v>
      </c>
      <c r="B20" s="24">
        <v>119</v>
      </c>
      <c r="C20" s="25" t="s">
        <v>30</v>
      </c>
      <c r="D20" s="26" t="s">
        <v>36</v>
      </c>
      <c r="E20" s="27">
        <f t="shared" si="0"/>
        <v>413</v>
      </c>
      <c r="F20" s="28">
        <v>298</v>
      </c>
      <c r="G20" s="29">
        <v>0.72154963680387407</v>
      </c>
      <c r="H20" s="30">
        <v>106</v>
      </c>
      <c r="I20" s="29">
        <v>0.2566585956416465</v>
      </c>
      <c r="J20" s="27">
        <v>9</v>
      </c>
      <c r="K20" s="31">
        <v>2.1791767554479417E-2</v>
      </c>
      <c r="L20" s="27">
        <f t="shared" si="1"/>
        <v>1444</v>
      </c>
      <c r="M20" s="28">
        <v>802</v>
      </c>
      <c r="N20" s="29">
        <v>0.55540166204986152</v>
      </c>
      <c r="O20" s="30">
        <v>584</v>
      </c>
      <c r="P20" s="29">
        <v>0.40443213296398894</v>
      </c>
      <c r="Q20" s="27">
        <f t="shared" si="2"/>
        <v>58</v>
      </c>
      <c r="R20" s="32">
        <f t="shared" si="3"/>
        <v>4.0166204986149583E-2</v>
      </c>
      <c r="S20" s="33">
        <v>55</v>
      </c>
      <c r="T20" s="33">
        <v>3</v>
      </c>
    </row>
    <row r="21" spans="1:20" ht="15" customHeight="1" x14ac:dyDescent="0.25">
      <c r="A21">
        <v>19</v>
      </c>
      <c r="B21" s="34">
        <v>119</v>
      </c>
      <c r="C21" s="35" t="s">
        <v>30</v>
      </c>
      <c r="D21" s="36" t="s">
        <v>37</v>
      </c>
      <c r="E21" s="37">
        <f t="shared" si="0"/>
        <v>141</v>
      </c>
      <c r="F21" s="38">
        <v>95</v>
      </c>
      <c r="G21" s="39">
        <v>0.67375886524822692</v>
      </c>
      <c r="H21" s="40">
        <v>46</v>
      </c>
      <c r="I21" s="39">
        <v>0.32624113475177308</v>
      </c>
      <c r="J21" s="37">
        <v>0</v>
      </c>
      <c r="K21" s="41">
        <v>0</v>
      </c>
      <c r="L21" s="37">
        <f t="shared" si="1"/>
        <v>482</v>
      </c>
      <c r="M21" s="38">
        <v>249</v>
      </c>
      <c r="N21" s="39">
        <v>0.51659751037344404</v>
      </c>
      <c r="O21" s="40">
        <v>217</v>
      </c>
      <c r="P21" s="39">
        <v>0.45020746887966806</v>
      </c>
      <c r="Q21" s="37">
        <f t="shared" si="2"/>
        <v>16</v>
      </c>
      <c r="R21" s="42">
        <f t="shared" si="3"/>
        <v>3.3195020746887967E-2</v>
      </c>
      <c r="S21" s="33">
        <v>15</v>
      </c>
      <c r="T21" s="33">
        <v>1</v>
      </c>
    </row>
    <row r="22" spans="1:20" ht="15" customHeight="1" x14ac:dyDescent="0.25">
      <c r="A22">
        <v>20</v>
      </c>
      <c r="B22" s="24">
        <v>119</v>
      </c>
      <c r="C22" s="25" t="s">
        <v>30</v>
      </c>
      <c r="D22" s="26" t="s">
        <v>38</v>
      </c>
      <c r="E22" s="27">
        <f t="shared" si="0"/>
        <v>215</v>
      </c>
      <c r="F22" s="28">
        <v>79</v>
      </c>
      <c r="G22" s="29">
        <v>0.36744186046511629</v>
      </c>
      <c r="H22" s="30">
        <v>133</v>
      </c>
      <c r="I22" s="29">
        <v>0.61860465116279073</v>
      </c>
      <c r="J22" s="27">
        <v>3</v>
      </c>
      <c r="K22" s="31">
        <v>1.3953488372093023E-2</v>
      </c>
      <c r="L22" s="27">
        <f t="shared" si="1"/>
        <v>622</v>
      </c>
      <c r="M22" s="28">
        <v>165</v>
      </c>
      <c r="N22" s="29">
        <v>0.26527331189710612</v>
      </c>
      <c r="O22" s="30">
        <v>445</v>
      </c>
      <c r="P22" s="29">
        <v>0.71543408360128613</v>
      </c>
      <c r="Q22" s="27">
        <f t="shared" si="2"/>
        <v>12</v>
      </c>
      <c r="R22" s="32">
        <f t="shared" si="3"/>
        <v>1.9292604501607719E-2</v>
      </c>
      <c r="S22" s="33">
        <v>12</v>
      </c>
      <c r="T22" s="33">
        <v>0</v>
      </c>
    </row>
    <row r="23" spans="1:20" ht="15" customHeight="1" x14ac:dyDescent="0.25">
      <c r="A23">
        <v>21</v>
      </c>
      <c r="B23" s="24">
        <v>119</v>
      </c>
      <c r="C23" s="25" t="s">
        <v>30</v>
      </c>
      <c r="D23" s="26" t="s">
        <v>39</v>
      </c>
      <c r="E23" s="27">
        <f t="shared" si="0"/>
        <v>528</v>
      </c>
      <c r="F23" s="28">
        <v>301</v>
      </c>
      <c r="G23" s="29">
        <v>0.57007575757575757</v>
      </c>
      <c r="H23" s="30">
        <v>219</v>
      </c>
      <c r="I23" s="29">
        <v>0.41477272727272729</v>
      </c>
      <c r="J23" s="27">
        <v>8</v>
      </c>
      <c r="K23" s="31">
        <v>1.5151515151515152E-2</v>
      </c>
      <c r="L23" s="27">
        <f t="shared" si="1"/>
        <v>1187</v>
      </c>
      <c r="M23" s="28">
        <v>534</v>
      </c>
      <c r="N23" s="29">
        <v>0.44987363100252736</v>
      </c>
      <c r="O23" s="30">
        <v>617</v>
      </c>
      <c r="P23" s="29">
        <v>0.51979780960404376</v>
      </c>
      <c r="Q23" s="27">
        <f t="shared" si="2"/>
        <v>36</v>
      </c>
      <c r="R23" s="32">
        <f t="shared" si="3"/>
        <v>3.0328559393428812E-2</v>
      </c>
      <c r="S23" s="33">
        <v>35</v>
      </c>
      <c r="T23" s="33">
        <v>1</v>
      </c>
    </row>
    <row r="24" spans="1:20" ht="15" customHeight="1" x14ac:dyDescent="0.25">
      <c r="A24">
        <v>22</v>
      </c>
      <c r="B24" s="24">
        <v>119</v>
      </c>
      <c r="C24" s="25" t="s">
        <v>30</v>
      </c>
      <c r="D24" s="26" t="s">
        <v>40</v>
      </c>
      <c r="E24" s="27">
        <f t="shared" si="0"/>
        <v>130</v>
      </c>
      <c r="F24" s="28">
        <v>75</v>
      </c>
      <c r="G24" s="29">
        <v>0.57692307692307687</v>
      </c>
      <c r="H24" s="30">
        <v>54</v>
      </c>
      <c r="I24" s="29">
        <v>0.41538461538461541</v>
      </c>
      <c r="J24" s="27">
        <v>1</v>
      </c>
      <c r="K24" s="31">
        <v>7.6923076923076927E-3</v>
      </c>
      <c r="L24" s="27">
        <f t="shared" si="1"/>
        <v>379</v>
      </c>
      <c r="M24" s="28">
        <v>178</v>
      </c>
      <c r="N24" s="29">
        <v>0.46965699208443273</v>
      </c>
      <c r="O24" s="30">
        <v>187</v>
      </c>
      <c r="P24" s="29">
        <v>0.49340369393139843</v>
      </c>
      <c r="Q24" s="27">
        <f t="shared" si="2"/>
        <v>14</v>
      </c>
      <c r="R24" s="32">
        <f t="shared" si="3"/>
        <v>3.6939313984168866E-2</v>
      </c>
      <c r="S24" s="33">
        <v>14</v>
      </c>
      <c r="T24" s="33">
        <v>0</v>
      </c>
    </row>
    <row r="25" spans="1:20" ht="15" customHeight="1" x14ac:dyDescent="0.25">
      <c r="A25">
        <v>23</v>
      </c>
      <c r="B25" s="24">
        <v>119</v>
      </c>
      <c r="C25" s="25" t="s">
        <v>30</v>
      </c>
      <c r="D25" s="26" t="s">
        <v>41</v>
      </c>
      <c r="E25" s="27">
        <f t="shared" si="0"/>
        <v>177</v>
      </c>
      <c r="F25" s="28">
        <v>103</v>
      </c>
      <c r="G25" s="29">
        <v>0.58192090395480223</v>
      </c>
      <c r="H25" s="30">
        <v>71</v>
      </c>
      <c r="I25" s="29">
        <v>0.40112994350282488</v>
      </c>
      <c r="J25" s="27">
        <v>3</v>
      </c>
      <c r="K25" s="31">
        <v>1.6949152542372881E-2</v>
      </c>
      <c r="L25" s="27">
        <f t="shared" si="1"/>
        <v>541</v>
      </c>
      <c r="M25" s="28">
        <v>221</v>
      </c>
      <c r="N25" s="29">
        <v>0.40850277264325324</v>
      </c>
      <c r="O25" s="30">
        <v>302</v>
      </c>
      <c r="P25" s="29">
        <v>0.55822550831792972</v>
      </c>
      <c r="Q25" s="27">
        <f t="shared" si="2"/>
        <v>18</v>
      </c>
      <c r="R25" s="32">
        <f t="shared" si="3"/>
        <v>3.3271719038817003E-2</v>
      </c>
      <c r="S25" s="33">
        <v>18</v>
      </c>
      <c r="T25" s="33">
        <v>0</v>
      </c>
    </row>
    <row r="26" spans="1:20" ht="15" customHeight="1" x14ac:dyDescent="0.25">
      <c r="A26">
        <v>24</v>
      </c>
      <c r="B26" s="34">
        <v>119</v>
      </c>
      <c r="C26" s="35" t="s">
        <v>30</v>
      </c>
      <c r="D26" s="36" t="s">
        <v>42</v>
      </c>
      <c r="E26" s="37">
        <f t="shared" si="0"/>
        <v>717</v>
      </c>
      <c r="F26" s="38">
        <v>476</v>
      </c>
      <c r="G26" s="39">
        <v>0.66387726638772659</v>
      </c>
      <c r="H26" s="40">
        <v>232</v>
      </c>
      <c r="I26" s="39">
        <v>0.32357043235704325</v>
      </c>
      <c r="J26" s="37">
        <v>9</v>
      </c>
      <c r="K26" s="41">
        <v>1.2552301255230125E-2</v>
      </c>
      <c r="L26" s="37">
        <f t="shared" si="1"/>
        <v>2576</v>
      </c>
      <c r="M26" s="38">
        <v>1351</v>
      </c>
      <c r="N26" s="39">
        <v>0.52445652173913049</v>
      </c>
      <c r="O26" s="40">
        <v>1152</v>
      </c>
      <c r="P26" s="39">
        <v>0.44720496894409939</v>
      </c>
      <c r="Q26" s="37">
        <f t="shared" si="2"/>
        <v>73</v>
      </c>
      <c r="R26" s="42">
        <f t="shared" si="3"/>
        <v>2.8338509316770188E-2</v>
      </c>
      <c r="S26" s="33">
        <v>72</v>
      </c>
      <c r="T26" s="33">
        <v>1</v>
      </c>
    </row>
    <row r="27" spans="1:20" ht="15" customHeight="1" x14ac:dyDescent="0.25">
      <c r="A27">
        <v>25</v>
      </c>
      <c r="B27" s="24">
        <v>119</v>
      </c>
      <c r="C27" s="25" t="s">
        <v>30</v>
      </c>
      <c r="D27" s="26" t="s">
        <v>43</v>
      </c>
      <c r="E27" s="27">
        <f t="shared" si="0"/>
        <v>265</v>
      </c>
      <c r="F27" s="28">
        <v>175</v>
      </c>
      <c r="G27" s="29">
        <v>0.660377358490566</v>
      </c>
      <c r="H27" s="30">
        <v>89</v>
      </c>
      <c r="I27" s="29">
        <v>0.33584905660377357</v>
      </c>
      <c r="J27" s="27">
        <v>1</v>
      </c>
      <c r="K27" s="31">
        <v>3.7735849056603774E-3</v>
      </c>
      <c r="L27" s="27">
        <f t="shared" si="1"/>
        <v>984</v>
      </c>
      <c r="M27" s="28">
        <v>534</v>
      </c>
      <c r="N27" s="29">
        <v>0.54268292682926833</v>
      </c>
      <c r="O27" s="30">
        <v>432</v>
      </c>
      <c r="P27" s="29">
        <v>0.43902439024390244</v>
      </c>
      <c r="Q27" s="27">
        <f t="shared" si="2"/>
        <v>18</v>
      </c>
      <c r="R27" s="32">
        <f t="shared" si="3"/>
        <v>1.8292682926829267E-2</v>
      </c>
      <c r="S27" s="33">
        <v>18</v>
      </c>
      <c r="T27" s="33">
        <v>0</v>
      </c>
    </row>
    <row r="28" spans="1:20" s="52" customFormat="1" ht="15" customHeight="1" x14ac:dyDescent="0.25">
      <c r="A28" s="52">
        <v>26</v>
      </c>
      <c r="B28" s="53"/>
      <c r="C28" s="54" t="s">
        <v>30</v>
      </c>
      <c r="D28" s="55" t="s">
        <v>7</v>
      </c>
      <c r="E28" s="56">
        <v>3518</v>
      </c>
      <c r="F28" s="57">
        <v>2044</v>
      </c>
      <c r="G28" s="58">
        <v>0.58101193860147815</v>
      </c>
      <c r="H28" s="59">
        <v>1425</v>
      </c>
      <c r="I28" s="58">
        <v>0.40505969300739059</v>
      </c>
      <c r="J28" s="56">
        <v>49</v>
      </c>
      <c r="K28" s="60">
        <v>1.3928368391131325E-2</v>
      </c>
      <c r="L28" s="56">
        <v>11137</v>
      </c>
      <c r="M28" s="57">
        <v>5133</v>
      </c>
      <c r="N28" s="58">
        <v>0.46089611205890274</v>
      </c>
      <c r="O28" s="59">
        <v>5681</v>
      </c>
      <c r="P28" s="58">
        <v>0.51010146358983566</v>
      </c>
      <c r="Q28" s="56">
        <v>323</v>
      </c>
      <c r="R28" s="61">
        <v>2.900242435126156E-2</v>
      </c>
      <c r="S28" s="62">
        <v>315</v>
      </c>
      <c r="T28" s="62">
        <v>8</v>
      </c>
    </row>
    <row r="29" spans="1:20" ht="15" customHeight="1" x14ac:dyDescent="0.25">
      <c r="A29">
        <v>27</v>
      </c>
      <c r="B29" s="24">
        <v>119</v>
      </c>
      <c r="C29" s="25" t="s">
        <v>44</v>
      </c>
      <c r="D29" s="26" t="s">
        <v>45</v>
      </c>
      <c r="E29" s="27">
        <f t="shared" si="0"/>
        <v>110</v>
      </c>
      <c r="F29" s="28">
        <v>54</v>
      </c>
      <c r="G29" s="29">
        <v>0.49090909090909091</v>
      </c>
      <c r="H29" s="30">
        <v>52</v>
      </c>
      <c r="I29" s="29">
        <v>0.47272727272727272</v>
      </c>
      <c r="J29" s="27">
        <v>4</v>
      </c>
      <c r="K29" s="31">
        <v>3.6363636363636362E-2</v>
      </c>
      <c r="L29" s="27">
        <f t="shared" si="1"/>
        <v>469</v>
      </c>
      <c r="M29" s="28">
        <v>198</v>
      </c>
      <c r="N29" s="29">
        <v>0.42217484008528783</v>
      </c>
      <c r="O29" s="30">
        <v>257</v>
      </c>
      <c r="P29" s="29">
        <v>0.54797441364605548</v>
      </c>
      <c r="Q29" s="27">
        <f t="shared" si="2"/>
        <v>14</v>
      </c>
      <c r="R29" s="32">
        <f t="shared" si="3"/>
        <v>2.9850746268656716E-2</v>
      </c>
      <c r="S29" s="33">
        <v>13</v>
      </c>
      <c r="T29" s="33">
        <v>1</v>
      </c>
    </row>
    <row r="30" spans="1:20" ht="15" customHeight="1" x14ac:dyDescent="0.25">
      <c r="A30">
        <v>28</v>
      </c>
      <c r="B30" s="24">
        <v>119</v>
      </c>
      <c r="C30" s="25" t="s">
        <v>44</v>
      </c>
      <c r="D30" s="26" t="s">
        <v>46</v>
      </c>
      <c r="E30" s="27">
        <f t="shared" si="0"/>
        <v>148</v>
      </c>
      <c r="F30" s="28">
        <v>51</v>
      </c>
      <c r="G30" s="29">
        <v>0.34459459459459457</v>
      </c>
      <c r="H30" s="30">
        <v>92</v>
      </c>
      <c r="I30" s="29">
        <v>0.6216216216216216</v>
      </c>
      <c r="J30" s="27">
        <v>5</v>
      </c>
      <c r="K30" s="31">
        <v>3.3783783783783786E-2</v>
      </c>
      <c r="L30" s="27">
        <f t="shared" si="1"/>
        <v>653</v>
      </c>
      <c r="M30" s="28">
        <v>233</v>
      </c>
      <c r="N30" s="29">
        <v>0.35681470137825422</v>
      </c>
      <c r="O30" s="30">
        <v>398</v>
      </c>
      <c r="P30" s="29">
        <v>0.60949464012251153</v>
      </c>
      <c r="Q30" s="27">
        <f t="shared" si="2"/>
        <v>22</v>
      </c>
      <c r="R30" s="32">
        <f t="shared" si="3"/>
        <v>3.3690658499234305E-2</v>
      </c>
      <c r="S30" s="33">
        <v>22</v>
      </c>
      <c r="T30" s="33">
        <v>0</v>
      </c>
    </row>
    <row r="31" spans="1:20" ht="15" customHeight="1" x14ac:dyDescent="0.25">
      <c r="A31">
        <v>29</v>
      </c>
      <c r="B31" s="24">
        <v>119</v>
      </c>
      <c r="C31" s="25" t="s">
        <v>44</v>
      </c>
      <c r="D31" s="26" t="s">
        <v>47</v>
      </c>
      <c r="E31" s="27">
        <f t="shared" si="0"/>
        <v>234</v>
      </c>
      <c r="F31" s="28">
        <v>126</v>
      </c>
      <c r="G31" s="29">
        <v>0.53846153846153844</v>
      </c>
      <c r="H31" s="30">
        <v>98</v>
      </c>
      <c r="I31" s="29">
        <v>0.41880341880341881</v>
      </c>
      <c r="J31" s="27">
        <v>10</v>
      </c>
      <c r="K31" s="31">
        <v>4.2735042735042736E-2</v>
      </c>
      <c r="L31" s="27">
        <f t="shared" si="1"/>
        <v>1073</v>
      </c>
      <c r="M31" s="28">
        <v>470</v>
      </c>
      <c r="N31" s="29">
        <v>0.43802423112767941</v>
      </c>
      <c r="O31" s="30">
        <v>565</v>
      </c>
      <c r="P31" s="29">
        <v>0.52656104380242308</v>
      </c>
      <c r="Q31" s="27">
        <f t="shared" si="2"/>
        <v>38</v>
      </c>
      <c r="R31" s="32">
        <f t="shared" si="3"/>
        <v>3.5414725069897485E-2</v>
      </c>
      <c r="S31" s="33">
        <v>37</v>
      </c>
      <c r="T31" s="33">
        <v>1</v>
      </c>
    </row>
    <row r="32" spans="1:20" ht="15" customHeight="1" x14ac:dyDescent="0.25">
      <c r="A32">
        <v>30</v>
      </c>
      <c r="B32" s="34">
        <v>119</v>
      </c>
      <c r="C32" s="35" t="s">
        <v>44</v>
      </c>
      <c r="D32" s="36" t="s">
        <v>48</v>
      </c>
      <c r="E32" s="37">
        <f t="shared" si="0"/>
        <v>285</v>
      </c>
      <c r="F32" s="38">
        <v>163</v>
      </c>
      <c r="G32" s="39">
        <v>0.57192982456140351</v>
      </c>
      <c r="H32" s="40">
        <v>107</v>
      </c>
      <c r="I32" s="39">
        <v>0.37543859649122807</v>
      </c>
      <c r="J32" s="37">
        <v>15</v>
      </c>
      <c r="K32" s="41">
        <v>5.2631578947368418E-2</v>
      </c>
      <c r="L32" s="37">
        <f t="shared" si="1"/>
        <v>1093</v>
      </c>
      <c r="M32" s="38">
        <v>505</v>
      </c>
      <c r="N32" s="39">
        <v>0.46203110704483075</v>
      </c>
      <c r="O32" s="40">
        <v>543</v>
      </c>
      <c r="P32" s="39">
        <v>0.4967978042086002</v>
      </c>
      <c r="Q32" s="37">
        <f t="shared" si="2"/>
        <v>45</v>
      </c>
      <c r="R32" s="42">
        <f t="shared" si="3"/>
        <v>4.1171088746569079E-2</v>
      </c>
      <c r="S32" s="33">
        <v>44</v>
      </c>
      <c r="T32" s="33">
        <v>1</v>
      </c>
    </row>
    <row r="33" spans="1:20" ht="15" customHeight="1" x14ac:dyDescent="0.25">
      <c r="A33">
        <v>31</v>
      </c>
      <c r="B33" s="24">
        <v>119</v>
      </c>
      <c r="C33" s="25" t="s">
        <v>44</v>
      </c>
      <c r="D33" s="26" t="s">
        <v>49</v>
      </c>
      <c r="E33" s="27">
        <f t="shared" si="0"/>
        <v>332</v>
      </c>
      <c r="F33" s="28">
        <v>204</v>
      </c>
      <c r="G33" s="29">
        <v>0.61445783132530118</v>
      </c>
      <c r="H33" s="30">
        <v>110</v>
      </c>
      <c r="I33" s="29">
        <v>0.33132530120481929</v>
      </c>
      <c r="J33" s="27">
        <v>18</v>
      </c>
      <c r="K33" s="31">
        <v>5.4216867469879519E-2</v>
      </c>
      <c r="L33" s="27">
        <f t="shared" si="1"/>
        <v>884</v>
      </c>
      <c r="M33" s="28">
        <v>472</v>
      </c>
      <c r="N33" s="29">
        <v>0.5339366515837104</v>
      </c>
      <c r="O33" s="30">
        <v>379</v>
      </c>
      <c r="P33" s="29">
        <v>0.42873303167420812</v>
      </c>
      <c r="Q33" s="27">
        <f t="shared" si="2"/>
        <v>33</v>
      </c>
      <c r="R33" s="32">
        <f t="shared" si="3"/>
        <v>3.7330316742081447E-2</v>
      </c>
      <c r="S33" s="33">
        <v>33</v>
      </c>
      <c r="T33" s="33">
        <v>0</v>
      </c>
    </row>
    <row r="34" spans="1:20" s="52" customFormat="1" ht="15" customHeight="1" x14ac:dyDescent="0.25">
      <c r="A34" s="52">
        <v>32</v>
      </c>
      <c r="B34" s="53"/>
      <c r="C34" s="54" t="s">
        <v>44</v>
      </c>
      <c r="D34" s="55" t="s">
        <v>7</v>
      </c>
      <c r="E34" s="56">
        <v>1109</v>
      </c>
      <c r="F34" s="57">
        <v>598</v>
      </c>
      <c r="G34" s="58">
        <v>0.53922452660054099</v>
      </c>
      <c r="H34" s="59">
        <v>459</v>
      </c>
      <c r="I34" s="58">
        <v>0.41388638412984669</v>
      </c>
      <c r="J34" s="56">
        <v>52</v>
      </c>
      <c r="K34" s="60">
        <v>4.6889089269612265E-2</v>
      </c>
      <c r="L34" s="56">
        <v>4172</v>
      </c>
      <c r="M34" s="57">
        <v>1878</v>
      </c>
      <c r="N34" s="58">
        <v>0.45014381591562802</v>
      </c>
      <c r="O34" s="59">
        <v>2142</v>
      </c>
      <c r="P34" s="58">
        <v>0.51342281879194629</v>
      </c>
      <c r="Q34" s="56">
        <v>152</v>
      </c>
      <c r="R34" s="61">
        <v>3.6433365292425697E-2</v>
      </c>
      <c r="S34" s="62">
        <v>149</v>
      </c>
      <c r="T34" s="62">
        <v>3</v>
      </c>
    </row>
    <row r="35" spans="1:20" s="52" customFormat="1" ht="15" customHeight="1" x14ac:dyDescent="0.25">
      <c r="A35" s="52">
        <v>33</v>
      </c>
      <c r="B35" s="53"/>
      <c r="C35" s="54" t="s">
        <v>4</v>
      </c>
      <c r="D35" s="55" t="s">
        <v>7</v>
      </c>
      <c r="E35" s="56">
        <v>7224</v>
      </c>
      <c r="F35" s="57">
        <v>4264</v>
      </c>
      <c r="G35" s="58">
        <v>0.59025470653377632</v>
      </c>
      <c r="H35" s="59">
        <v>2826</v>
      </c>
      <c r="I35" s="58">
        <v>0.39119601328903653</v>
      </c>
      <c r="J35" s="56">
        <v>134</v>
      </c>
      <c r="K35" s="60">
        <v>1.8549280177187155E-2</v>
      </c>
      <c r="L35" s="56">
        <v>23010</v>
      </c>
      <c r="M35" s="57">
        <v>10591</v>
      </c>
      <c r="N35" s="58">
        <v>0.46027813993915689</v>
      </c>
      <c r="O35" s="59">
        <v>11788</v>
      </c>
      <c r="P35" s="58">
        <v>0.51229900043459364</v>
      </c>
      <c r="Q35" s="56">
        <v>631</v>
      </c>
      <c r="R35" s="61">
        <v>2.7422859626249456E-2</v>
      </c>
      <c r="S35" s="62">
        <v>619</v>
      </c>
      <c r="T35" s="62">
        <v>12</v>
      </c>
    </row>
    <row r="36" spans="1:20" ht="15" customHeight="1" x14ac:dyDescent="0.25"/>
    <row r="37" spans="1:20" ht="15" customHeight="1" x14ac:dyDescent="0.25"/>
    <row r="38" spans="1:20" ht="15" customHeight="1" x14ac:dyDescent="0.25"/>
    <row r="39" spans="1:20" ht="15" customHeight="1" x14ac:dyDescent="0.25">
      <c r="B39" s="65" t="s">
        <v>50</v>
      </c>
    </row>
    <row r="40" spans="1:20" ht="15" customHeight="1" x14ac:dyDescent="0.25">
      <c r="B40" s="65" t="s">
        <v>51</v>
      </c>
    </row>
    <row r="41" spans="1:20" ht="15" customHeight="1" x14ac:dyDescent="0.25"/>
    <row r="42" spans="1:20" ht="15" customHeight="1" x14ac:dyDescent="0.25"/>
    <row r="43" spans="1:20" ht="15" customHeight="1" x14ac:dyDescent="0.25"/>
    <row r="44" spans="1:20" ht="15" customHeight="1" x14ac:dyDescent="0.25"/>
    <row r="45" spans="1:20" ht="15" customHeight="1" x14ac:dyDescent="0.25"/>
    <row r="46" spans="1:20" ht="15" customHeight="1" x14ac:dyDescent="0.25"/>
    <row r="47" spans="1:20" ht="15" customHeight="1" x14ac:dyDescent="0.25"/>
    <row r="48" spans="1:20" ht="15" customHeight="1" x14ac:dyDescent="0.25"/>
    <row r="49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119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2011-07-28T05:19:34Z</dcterms:created>
  <dcterms:modified xsi:type="dcterms:W3CDTF">2011-07-28T05:19:35Z</dcterms:modified>
</cp:coreProperties>
</file>