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2" i="1" l="1"/>
  <c r="L42" i="1"/>
  <c r="R42" i="1" s="1"/>
  <c r="E42" i="1"/>
  <c r="Q41" i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<sst xmlns="http://schemas.openxmlformats.org/spreadsheetml/2006/main" count="109" uniqueCount="53">
  <si>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</si>
  <si>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</si>
  <si>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</si>
  <si>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</si>
  <si>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</si>
  <si>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</si>
  <si>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</si>
  <si>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</si>
  <si>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</si>
  <si>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</si>
  <si>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</si>
  <si>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</si>
  <si>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</si>
  <si>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</si>
  <si>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</si>
  <si>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</si>
  <si>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</si>
  <si>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</si>
  <si>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Hoke</t>
  </si>
  <si>
    <t>02</t>
  </si>
  <si>
    <t>04</t>
  </si>
  <si>
    <t>05</t>
  </si>
  <si>
    <t>06</t>
  </si>
  <si>
    <t>12</t>
  </si>
  <si>
    <t>13</t>
  </si>
  <si>
    <t>63</t>
  </si>
  <si>
    <t>Montgomery</t>
  </si>
  <si>
    <t>CHE</t>
  </si>
  <si>
    <t>MTG</t>
  </si>
  <si>
    <t>ROC</t>
  </si>
  <si>
    <t>Richmond</t>
  </si>
  <si>
    <t>01</t>
  </si>
  <si>
    <t>03</t>
  </si>
  <si>
    <t>07</t>
  </si>
  <si>
    <t>08</t>
  </si>
  <si>
    <t>09</t>
  </si>
  <si>
    <t>10</t>
  </si>
  <si>
    <t>11</t>
  </si>
  <si>
    <t>14</t>
  </si>
  <si>
    <t>15</t>
  </si>
  <si>
    <t>16</t>
  </si>
  <si>
    <t>Robeson</t>
  </si>
  <si>
    <t>21</t>
  </si>
  <si>
    <t>31</t>
  </si>
  <si>
    <t>32</t>
  </si>
  <si>
    <t>Scotland</t>
  </si>
  <si>
    <t>1</t>
  </si>
  <si>
    <t>3</t>
  </si>
  <si>
    <t>4</t>
  </si>
  <si>
    <t>8</t>
  </si>
  <si>
    <t>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</si>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</sst>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2.1406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5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66</v>
      </c>
      <c r="C3" s="25" t="s">
        <v>18</v>
      </c>
      <c r="D3" s="26" t="s">
        <v>19</v>
      </c>
      <c r="E3" s="27">
        <f t="shared" ref="E3:E42" si="0">F3+H3+J3</f>
        <v>106</v>
      </c>
      <c r="F3" s="28">
        <v>96</v>
      </c>
      <c r="G3" s="29">
        <v>0.90566037735849059</v>
      </c>
      <c r="H3" s="30">
        <v>10</v>
      </c>
      <c r="I3" s="29">
        <v>9.4339622641509441E-2</v>
      </c>
      <c r="J3" s="27">
        <v>0</v>
      </c>
      <c r="K3" s="31">
        <v>0</v>
      </c>
      <c r="L3" s="27">
        <f t="shared" ref="L3:L42" si="1">M3+O3+Q3</f>
        <v>215</v>
      </c>
      <c r="M3" s="28">
        <v>154</v>
      </c>
      <c r="N3" s="29">
        <v>0.71627906976744182</v>
      </c>
      <c r="O3" s="30">
        <v>61</v>
      </c>
      <c r="P3" s="29">
        <v>0.28372093023255812</v>
      </c>
      <c r="Q3" s="27">
        <f t="shared" ref="Q3:Q42" si="2">S3+T3</f>
        <v>0</v>
      </c>
      <c r="R3" s="32">
        <f t="shared" ref="R3:R42" si="3">IF(L3=0,0,Q3/L3)</f>
        <v>0</v>
      </c>
      <c r="S3" s="33">
        <v>0</v>
      </c>
      <c r="T3" s="33">
        <v>0</v>
      </c>
    </row>
    <row r="4" spans="1:20" ht="15" customHeight="1" x14ac:dyDescent="0.25">
      <c r="A4">
        <v>2</v>
      </c>
      <c r="B4" s="24">
        <v>66</v>
      </c>
      <c r="C4" s="25" t="s">
        <v>18</v>
      </c>
      <c r="D4" s="26" t="s">
        <v>20</v>
      </c>
      <c r="E4" s="27">
        <f t="shared" si="0"/>
        <v>80</v>
      </c>
      <c r="F4" s="28">
        <v>36</v>
      </c>
      <c r="G4" s="29">
        <v>0.45</v>
      </c>
      <c r="H4" s="30">
        <v>44</v>
      </c>
      <c r="I4" s="29">
        <v>0.55000000000000004</v>
      </c>
      <c r="J4" s="27">
        <v>0</v>
      </c>
      <c r="K4" s="31">
        <v>0</v>
      </c>
      <c r="L4" s="27">
        <f t="shared" si="1"/>
        <v>164</v>
      </c>
      <c r="M4" s="28">
        <v>69</v>
      </c>
      <c r="N4" s="29">
        <v>0.42073170731707316</v>
      </c>
      <c r="O4" s="30">
        <v>95</v>
      </c>
      <c r="P4" s="29">
        <v>0.57926829268292679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66</v>
      </c>
      <c r="C5" s="25" t="s">
        <v>18</v>
      </c>
      <c r="D5" s="26" t="s">
        <v>21</v>
      </c>
      <c r="E5" s="27">
        <f t="shared" si="0"/>
        <v>151</v>
      </c>
      <c r="F5" s="28">
        <v>76</v>
      </c>
      <c r="G5" s="29">
        <v>0.50331125827814571</v>
      </c>
      <c r="H5" s="30">
        <v>74</v>
      </c>
      <c r="I5" s="29">
        <v>0.49006622516556292</v>
      </c>
      <c r="J5" s="27">
        <v>1</v>
      </c>
      <c r="K5" s="31">
        <v>6.6225165562913907E-3</v>
      </c>
      <c r="L5" s="27">
        <f t="shared" si="1"/>
        <v>298</v>
      </c>
      <c r="M5" s="28">
        <v>130</v>
      </c>
      <c r="N5" s="29">
        <v>0.43624161073825501</v>
      </c>
      <c r="O5" s="30">
        <v>161</v>
      </c>
      <c r="P5" s="29">
        <v>0.54026845637583898</v>
      </c>
      <c r="Q5" s="27">
        <f t="shared" si="2"/>
        <v>7</v>
      </c>
      <c r="R5" s="32">
        <f t="shared" si="3"/>
        <v>2.3489932885906041E-2</v>
      </c>
      <c r="S5" s="33">
        <v>7</v>
      </c>
      <c r="T5" s="33">
        <v>0</v>
      </c>
    </row>
    <row r="6" spans="1:20" ht="15" customHeight="1" x14ac:dyDescent="0.25">
      <c r="A6">
        <v>4</v>
      </c>
      <c r="B6" s="34">
        <v>66</v>
      </c>
      <c r="C6" s="35" t="s">
        <v>18</v>
      </c>
      <c r="D6" s="36" t="s">
        <v>22</v>
      </c>
      <c r="E6" s="37">
        <f t="shared" si="0"/>
        <v>1225</v>
      </c>
      <c r="F6" s="38">
        <v>711</v>
      </c>
      <c r="G6" s="39">
        <v>0.58040816326530609</v>
      </c>
      <c r="H6" s="40">
        <v>509</v>
      </c>
      <c r="I6" s="39">
        <v>0.41551020408163264</v>
      </c>
      <c r="J6" s="37">
        <v>5</v>
      </c>
      <c r="K6" s="41">
        <v>4.0816326530612249E-3</v>
      </c>
      <c r="L6" s="37">
        <f t="shared" si="1"/>
        <v>2225</v>
      </c>
      <c r="M6" s="38">
        <v>1136</v>
      </c>
      <c r="N6" s="39">
        <v>0.51056179775280897</v>
      </c>
      <c r="O6" s="40">
        <v>1049</v>
      </c>
      <c r="P6" s="39">
        <v>0.47146067415730336</v>
      </c>
      <c r="Q6" s="37">
        <f t="shared" si="2"/>
        <v>40</v>
      </c>
      <c r="R6" s="42">
        <f t="shared" si="3"/>
        <v>1.7977528089887642E-2</v>
      </c>
      <c r="S6" s="33">
        <v>39</v>
      </c>
      <c r="T6" s="33">
        <v>1</v>
      </c>
    </row>
    <row r="7" spans="1:20" ht="15" customHeight="1" x14ac:dyDescent="0.25">
      <c r="A7">
        <v>5</v>
      </c>
      <c r="B7" s="34">
        <v>66</v>
      </c>
      <c r="C7" s="35" t="s">
        <v>18</v>
      </c>
      <c r="D7" s="36" t="s">
        <v>23</v>
      </c>
      <c r="E7" s="37">
        <f t="shared" si="0"/>
        <v>553</v>
      </c>
      <c r="F7" s="38">
        <v>214</v>
      </c>
      <c r="G7" s="39">
        <v>0.38698010849909587</v>
      </c>
      <c r="H7" s="40">
        <v>336</v>
      </c>
      <c r="I7" s="39">
        <v>0.60759493670886078</v>
      </c>
      <c r="J7" s="37">
        <v>3</v>
      </c>
      <c r="K7" s="41">
        <v>5.4249547920433997E-3</v>
      </c>
      <c r="L7" s="37">
        <f t="shared" si="1"/>
        <v>1057</v>
      </c>
      <c r="M7" s="38">
        <v>363</v>
      </c>
      <c r="N7" s="39">
        <v>0.34342478713339641</v>
      </c>
      <c r="O7" s="40">
        <v>664</v>
      </c>
      <c r="P7" s="39">
        <v>0.62819299905392623</v>
      </c>
      <c r="Q7" s="37">
        <f t="shared" si="2"/>
        <v>30</v>
      </c>
      <c r="R7" s="42">
        <f t="shared" si="3"/>
        <v>2.8382213812677391E-2</v>
      </c>
      <c r="S7" s="33">
        <v>29</v>
      </c>
      <c r="T7" s="33">
        <v>1</v>
      </c>
    </row>
    <row r="8" spans="1:20" ht="15" customHeight="1" x14ac:dyDescent="0.25">
      <c r="A8">
        <v>6</v>
      </c>
      <c r="B8" s="24">
        <v>66</v>
      </c>
      <c r="C8" s="25" t="s">
        <v>18</v>
      </c>
      <c r="D8" s="26" t="s">
        <v>24</v>
      </c>
      <c r="E8" s="27">
        <f t="shared" si="0"/>
        <v>224</v>
      </c>
      <c r="F8" s="28">
        <v>101</v>
      </c>
      <c r="G8" s="29">
        <v>0.45089285714285715</v>
      </c>
      <c r="H8" s="30">
        <v>121</v>
      </c>
      <c r="I8" s="29">
        <v>0.5401785714285714</v>
      </c>
      <c r="J8" s="27">
        <v>2</v>
      </c>
      <c r="K8" s="31">
        <v>8.9285714285714281E-3</v>
      </c>
      <c r="L8" s="27">
        <f t="shared" si="1"/>
        <v>442</v>
      </c>
      <c r="M8" s="28">
        <v>180</v>
      </c>
      <c r="N8" s="29">
        <v>0.40723981900452488</v>
      </c>
      <c r="O8" s="30">
        <v>255</v>
      </c>
      <c r="P8" s="29">
        <v>0.57692307692307687</v>
      </c>
      <c r="Q8" s="27">
        <f t="shared" si="2"/>
        <v>7</v>
      </c>
      <c r="R8" s="32">
        <f t="shared" si="3"/>
        <v>1.5837104072398189E-2</v>
      </c>
      <c r="S8" s="33">
        <v>6</v>
      </c>
      <c r="T8" s="33">
        <v>1</v>
      </c>
    </row>
    <row r="9" spans="1:20" ht="15" customHeight="1" x14ac:dyDescent="0.25">
      <c r="A9">
        <v>7</v>
      </c>
      <c r="B9" s="24">
        <v>66</v>
      </c>
      <c r="C9" s="25" t="s">
        <v>18</v>
      </c>
      <c r="D9" s="26" t="s">
        <v>25</v>
      </c>
      <c r="E9" s="27">
        <f t="shared" si="0"/>
        <v>2</v>
      </c>
      <c r="F9" s="28">
        <v>2</v>
      </c>
      <c r="G9" s="29">
        <v>1</v>
      </c>
      <c r="H9" s="30">
        <v>0</v>
      </c>
      <c r="I9" s="29">
        <v>0</v>
      </c>
      <c r="J9" s="27">
        <v>0</v>
      </c>
      <c r="K9" s="31">
        <v>0</v>
      </c>
      <c r="L9" s="27">
        <f t="shared" si="1"/>
        <v>6</v>
      </c>
      <c r="M9" s="28">
        <v>5</v>
      </c>
      <c r="N9" s="29">
        <v>0.83333333333333337</v>
      </c>
      <c r="O9" s="30">
        <v>1</v>
      </c>
      <c r="P9" s="29">
        <v>0.16666666666666666</v>
      </c>
      <c r="Q9" s="27">
        <f t="shared" si="2"/>
        <v>0</v>
      </c>
      <c r="R9" s="32">
        <f t="shared" si="3"/>
        <v>0</v>
      </c>
      <c r="S9" s="33">
        <v>0</v>
      </c>
      <c r="T9" s="33">
        <v>0</v>
      </c>
    </row>
    <row r="10" spans="1:20" s="43" customFormat="1" ht="15" customHeight="1" x14ac:dyDescent="0.25">
      <c r="A10" s="43">
        <v>8</v>
      </c>
      <c r="B10" s="44"/>
      <c r="C10" s="45" t="s">
        <v>18</v>
      </c>
      <c r="D10" s="46" t="s">
        <v>7</v>
      </c>
      <c r="E10" s="47">
        <v>2341</v>
      </c>
      <c r="F10" s="48">
        <v>1236</v>
      </c>
      <c r="G10" s="49">
        <v>0.52797949594190519</v>
      </c>
      <c r="H10" s="50">
        <v>1094</v>
      </c>
      <c r="I10" s="49">
        <v>0.46732165741136267</v>
      </c>
      <c r="J10" s="47">
        <v>11</v>
      </c>
      <c r="K10" s="51">
        <v>4.6988466467321657E-3</v>
      </c>
      <c r="L10" s="47">
        <v>4407</v>
      </c>
      <c r="M10" s="48">
        <v>2037</v>
      </c>
      <c r="N10" s="49">
        <v>0.46221919673247108</v>
      </c>
      <c r="O10" s="50">
        <v>2286</v>
      </c>
      <c r="P10" s="49">
        <v>0.51872021783526212</v>
      </c>
      <c r="Q10" s="47">
        <v>84</v>
      </c>
      <c r="R10" s="52">
        <v>1.9060585432266849E-2</v>
      </c>
      <c r="S10" s="53">
        <v>81</v>
      </c>
      <c r="T10" s="53">
        <v>3</v>
      </c>
    </row>
    <row r="11" spans="1:20" ht="15" customHeight="1" x14ac:dyDescent="0.25">
      <c r="A11">
        <v>9</v>
      </c>
      <c r="B11" s="34">
        <v>66</v>
      </c>
      <c r="C11" s="35" t="s">
        <v>26</v>
      </c>
      <c r="D11" s="36" t="s">
        <v>27</v>
      </c>
      <c r="E11" s="37">
        <f t="shared" si="0"/>
        <v>94</v>
      </c>
      <c r="F11" s="38">
        <v>47</v>
      </c>
      <c r="G11" s="39">
        <v>0.5</v>
      </c>
      <c r="H11" s="40">
        <v>45</v>
      </c>
      <c r="I11" s="39">
        <v>0.47872340425531917</v>
      </c>
      <c r="J11" s="37">
        <v>2</v>
      </c>
      <c r="K11" s="41">
        <v>2.1276595744680851E-2</v>
      </c>
      <c r="L11" s="37">
        <f t="shared" si="1"/>
        <v>356</v>
      </c>
      <c r="M11" s="38">
        <v>116</v>
      </c>
      <c r="N11" s="39">
        <v>0.3258426966292135</v>
      </c>
      <c r="O11" s="40">
        <v>236</v>
      </c>
      <c r="P11" s="39">
        <v>0.6629213483146067</v>
      </c>
      <c r="Q11" s="37">
        <f t="shared" si="2"/>
        <v>4</v>
      </c>
      <c r="R11" s="42">
        <f t="shared" si="3"/>
        <v>1.1235955056179775E-2</v>
      </c>
      <c r="S11" s="33">
        <v>4</v>
      </c>
      <c r="T11" s="33">
        <v>0</v>
      </c>
    </row>
    <row r="12" spans="1:20" ht="15" customHeight="1" x14ac:dyDescent="0.25">
      <c r="A12">
        <v>10</v>
      </c>
      <c r="B12" s="24">
        <v>66</v>
      </c>
      <c r="C12" s="25" t="s">
        <v>26</v>
      </c>
      <c r="D12" s="26" t="s">
        <v>28</v>
      </c>
      <c r="E12" s="27">
        <f t="shared" si="0"/>
        <v>402</v>
      </c>
      <c r="F12" s="28">
        <v>349</v>
      </c>
      <c r="G12" s="29">
        <v>0.86815920398009949</v>
      </c>
      <c r="H12" s="30">
        <v>49</v>
      </c>
      <c r="I12" s="29">
        <v>0.12189054726368159</v>
      </c>
      <c r="J12" s="27">
        <v>4</v>
      </c>
      <c r="K12" s="31">
        <v>9.9502487562189053E-3</v>
      </c>
      <c r="L12" s="27">
        <f t="shared" si="1"/>
        <v>784</v>
      </c>
      <c r="M12" s="28">
        <v>555</v>
      </c>
      <c r="N12" s="29">
        <v>0.70790816326530615</v>
      </c>
      <c r="O12" s="30">
        <v>219</v>
      </c>
      <c r="P12" s="29">
        <v>0.27933673469387754</v>
      </c>
      <c r="Q12" s="27">
        <f t="shared" si="2"/>
        <v>10</v>
      </c>
      <c r="R12" s="32">
        <f t="shared" si="3"/>
        <v>1.2755102040816327E-2</v>
      </c>
      <c r="S12" s="33">
        <v>9</v>
      </c>
      <c r="T12" s="33">
        <v>1</v>
      </c>
    </row>
    <row r="13" spans="1:20" ht="15" customHeight="1" x14ac:dyDescent="0.25">
      <c r="A13">
        <v>11</v>
      </c>
      <c r="B13" s="34">
        <v>66</v>
      </c>
      <c r="C13" s="35" t="s">
        <v>26</v>
      </c>
      <c r="D13" s="36" t="s">
        <v>29</v>
      </c>
      <c r="E13" s="37">
        <f t="shared" si="0"/>
        <v>113</v>
      </c>
      <c r="F13" s="38">
        <v>93</v>
      </c>
      <c r="G13" s="39">
        <v>0.82300884955752207</v>
      </c>
      <c r="H13" s="40">
        <v>19</v>
      </c>
      <c r="I13" s="39">
        <v>0.16814159292035399</v>
      </c>
      <c r="J13" s="37">
        <v>1</v>
      </c>
      <c r="K13" s="41">
        <v>8.8495575221238937E-3</v>
      </c>
      <c r="L13" s="37">
        <f t="shared" si="1"/>
        <v>300</v>
      </c>
      <c r="M13" s="38">
        <v>212</v>
      </c>
      <c r="N13" s="39">
        <v>0.70666666666666667</v>
      </c>
      <c r="O13" s="40">
        <v>86</v>
      </c>
      <c r="P13" s="39">
        <v>0.28666666666666668</v>
      </c>
      <c r="Q13" s="37">
        <f t="shared" si="2"/>
        <v>2</v>
      </c>
      <c r="R13" s="42">
        <f t="shared" si="3"/>
        <v>6.6666666666666671E-3</v>
      </c>
      <c r="S13" s="33">
        <v>2</v>
      </c>
      <c r="T13" s="33">
        <v>0</v>
      </c>
    </row>
    <row r="14" spans="1:20" s="43" customFormat="1" ht="15" customHeight="1" x14ac:dyDescent="0.25">
      <c r="A14" s="43">
        <v>12</v>
      </c>
      <c r="B14" s="44"/>
      <c r="C14" s="45" t="s">
        <v>26</v>
      </c>
      <c r="D14" s="46" t="s">
        <v>7</v>
      </c>
      <c r="E14" s="47">
        <v>609</v>
      </c>
      <c r="F14" s="48">
        <v>489</v>
      </c>
      <c r="G14" s="49">
        <v>0.80295566502463056</v>
      </c>
      <c r="H14" s="50">
        <v>113</v>
      </c>
      <c r="I14" s="49">
        <v>0.18555008210180624</v>
      </c>
      <c r="J14" s="47">
        <v>7</v>
      </c>
      <c r="K14" s="51">
        <v>1.1494252873563218E-2</v>
      </c>
      <c r="L14" s="47">
        <v>1440</v>
      </c>
      <c r="M14" s="48">
        <v>883</v>
      </c>
      <c r="N14" s="49">
        <v>0.61319444444444449</v>
      </c>
      <c r="O14" s="50">
        <v>541</v>
      </c>
      <c r="P14" s="49">
        <v>0.37569444444444444</v>
      </c>
      <c r="Q14" s="47">
        <v>16</v>
      </c>
      <c r="R14" s="52">
        <v>1.1111111111111112E-2</v>
      </c>
      <c r="S14" s="53">
        <v>15</v>
      </c>
      <c r="T14" s="53">
        <v>1</v>
      </c>
    </row>
    <row r="15" spans="1:20" ht="15" customHeight="1" x14ac:dyDescent="0.25">
      <c r="A15">
        <v>13</v>
      </c>
      <c r="B15" s="24">
        <v>66</v>
      </c>
      <c r="C15" s="25" t="s">
        <v>30</v>
      </c>
      <c r="D15" s="26" t="s">
        <v>31</v>
      </c>
      <c r="E15" s="27">
        <f t="shared" si="0"/>
        <v>124</v>
      </c>
      <c r="F15" s="28">
        <v>116</v>
      </c>
      <c r="G15" s="29">
        <v>0.93548387096774188</v>
      </c>
      <c r="H15" s="30">
        <v>8</v>
      </c>
      <c r="I15" s="29">
        <v>6.4516129032258063E-2</v>
      </c>
      <c r="J15" s="27">
        <v>0</v>
      </c>
      <c r="K15" s="31">
        <v>0</v>
      </c>
      <c r="L15" s="27">
        <f t="shared" si="1"/>
        <v>425</v>
      </c>
      <c r="M15" s="28">
        <v>304</v>
      </c>
      <c r="N15" s="29">
        <v>0.71529411764705886</v>
      </c>
      <c r="O15" s="30">
        <v>121</v>
      </c>
      <c r="P15" s="29">
        <v>0.2847058823529412</v>
      </c>
      <c r="Q15" s="27">
        <f t="shared" si="2"/>
        <v>0</v>
      </c>
      <c r="R15" s="3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24">
        <v>66</v>
      </c>
      <c r="C16" s="25" t="s">
        <v>30</v>
      </c>
      <c r="D16" s="26" t="s">
        <v>19</v>
      </c>
      <c r="E16" s="27">
        <f t="shared" si="0"/>
        <v>557</v>
      </c>
      <c r="F16" s="28">
        <v>329</v>
      </c>
      <c r="G16" s="29">
        <v>0.59066427289048473</v>
      </c>
      <c r="H16" s="30">
        <v>218</v>
      </c>
      <c r="I16" s="29">
        <v>0.39138240574506283</v>
      </c>
      <c r="J16" s="27">
        <v>10</v>
      </c>
      <c r="K16" s="31">
        <v>1.7953321364452424E-2</v>
      </c>
      <c r="L16" s="27">
        <f t="shared" si="1"/>
        <v>2196</v>
      </c>
      <c r="M16" s="28">
        <v>956</v>
      </c>
      <c r="N16" s="29">
        <v>0.43533697632058288</v>
      </c>
      <c r="O16" s="30">
        <v>1197</v>
      </c>
      <c r="P16" s="29">
        <v>0.54508196721311475</v>
      </c>
      <c r="Q16" s="27">
        <f t="shared" si="2"/>
        <v>43</v>
      </c>
      <c r="R16" s="32">
        <f t="shared" si="3"/>
        <v>1.9581056466302368E-2</v>
      </c>
      <c r="S16" s="33">
        <v>42</v>
      </c>
      <c r="T16" s="33">
        <v>1</v>
      </c>
    </row>
    <row r="17" spans="1:20" ht="15" customHeight="1" x14ac:dyDescent="0.25">
      <c r="A17">
        <v>15</v>
      </c>
      <c r="B17" s="34">
        <v>66</v>
      </c>
      <c r="C17" s="35" t="s">
        <v>30</v>
      </c>
      <c r="D17" s="36" t="s">
        <v>32</v>
      </c>
      <c r="E17" s="37">
        <f t="shared" si="0"/>
        <v>85</v>
      </c>
      <c r="F17" s="38">
        <v>55</v>
      </c>
      <c r="G17" s="39">
        <v>0.6470588235294118</v>
      </c>
      <c r="H17" s="40">
        <v>29</v>
      </c>
      <c r="I17" s="39">
        <v>0.3411764705882353</v>
      </c>
      <c r="J17" s="37">
        <v>1</v>
      </c>
      <c r="K17" s="41">
        <v>1.1764705882352941E-2</v>
      </c>
      <c r="L17" s="37">
        <f t="shared" si="1"/>
        <v>385</v>
      </c>
      <c r="M17" s="38">
        <v>161</v>
      </c>
      <c r="N17" s="39">
        <v>0.41818181818181815</v>
      </c>
      <c r="O17" s="40">
        <v>216</v>
      </c>
      <c r="P17" s="39">
        <v>0.561038961038961</v>
      </c>
      <c r="Q17" s="37">
        <f t="shared" si="2"/>
        <v>8</v>
      </c>
      <c r="R17" s="42">
        <f t="shared" si="3"/>
        <v>2.0779220779220779E-2</v>
      </c>
      <c r="S17" s="33">
        <v>8</v>
      </c>
      <c r="T17" s="33">
        <v>0</v>
      </c>
    </row>
    <row r="18" spans="1:20" ht="15" customHeight="1" x14ac:dyDescent="0.25">
      <c r="A18">
        <v>16</v>
      </c>
      <c r="B18" s="24">
        <v>66</v>
      </c>
      <c r="C18" s="25" t="s">
        <v>30</v>
      </c>
      <c r="D18" s="26" t="s">
        <v>20</v>
      </c>
      <c r="E18" s="27">
        <f t="shared" si="0"/>
        <v>139</v>
      </c>
      <c r="F18" s="28">
        <v>124</v>
      </c>
      <c r="G18" s="29">
        <v>0.8920863309352518</v>
      </c>
      <c r="H18" s="30">
        <v>15</v>
      </c>
      <c r="I18" s="29">
        <v>0.1079136690647482</v>
      </c>
      <c r="J18" s="27">
        <v>0</v>
      </c>
      <c r="K18" s="31">
        <v>0</v>
      </c>
      <c r="L18" s="27">
        <f t="shared" si="1"/>
        <v>407</v>
      </c>
      <c r="M18" s="28">
        <v>238</v>
      </c>
      <c r="N18" s="29">
        <v>0.58476658476658472</v>
      </c>
      <c r="O18" s="30">
        <v>169</v>
      </c>
      <c r="P18" s="29">
        <v>0.41523341523341523</v>
      </c>
      <c r="Q18" s="27">
        <f t="shared" si="2"/>
        <v>0</v>
      </c>
      <c r="R18" s="32">
        <f t="shared" si="3"/>
        <v>0</v>
      </c>
      <c r="S18" s="33">
        <v>0</v>
      </c>
      <c r="T18" s="33">
        <v>0</v>
      </c>
    </row>
    <row r="19" spans="1:20" ht="15" customHeight="1" x14ac:dyDescent="0.25">
      <c r="A19">
        <v>17</v>
      </c>
      <c r="B19" s="24">
        <v>66</v>
      </c>
      <c r="C19" s="25" t="s">
        <v>30</v>
      </c>
      <c r="D19" s="26" t="s">
        <v>21</v>
      </c>
      <c r="E19" s="27">
        <f t="shared" si="0"/>
        <v>61</v>
      </c>
      <c r="F19" s="28">
        <v>36</v>
      </c>
      <c r="G19" s="29">
        <v>0.5901639344262295</v>
      </c>
      <c r="H19" s="30">
        <v>23</v>
      </c>
      <c r="I19" s="29">
        <v>0.37704918032786883</v>
      </c>
      <c r="J19" s="27">
        <v>2</v>
      </c>
      <c r="K19" s="31">
        <v>3.2786885245901641E-2</v>
      </c>
      <c r="L19" s="27">
        <f t="shared" si="1"/>
        <v>211</v>
      </c>
      <c r="M19" s="28">
        <v>83</v>
      </c>
      <c r="N19" s="29">
        <v>0.39336492890995262</v>
      </c>
      <c r="O19" s="30">
        <v>128</v>
      </c>
      <c r="P19" s="29">
        <v>0.60663507109004744</v>
      </c>
      <c r="Q19" s="27">
        <f t="shared" si="2"/>
        <v>0</v>
      </c>
      <c r="R19" s="32">
        <f t="shared" si="3"/>
        <v>0</v>
      </c>
      <c r="S19" s="33">
        <v>0</v>
      </c>
      <c r="T19" s="33">
        <v>0</v>
      </c>
    </row>
    <row r="20" spans="1:20" ht="15" customHeight="1" x14ac:dyDescent="0.25">
      <c r="A20">
        <v>18</v>
      </c>
      <c r="B20" s="34">
        <v>66</v>
      </c>
      <c r="C20" s="35" t="s">
        <v>30</v>
      </c>
      <c r="D20" s="36" t="s">
        <v>22</v>
      </c>
      <c r="E20" s="37">
        <f t="shared" si="0"/>
        <v>155</v>
      </c>
      <c r="F20" s="38">
        <v>78</v>
      </c>
      <c r="G20" s="39">
        <v>0.50322580645161286</v>
      </c>
      <c r="H20" s="40">
        <v>72</v>
      </c>
      <c r="I20" s="39">
        <v>0.46451612903225808</v>
      </c>
      <c r="J20" s="37">
        <v>5</v>
      </c>
      <c r="K20" s="41">
        <v>3.2258064516129031E-2</v>
      </c>
      <c r="L20" s="37">
        <f t="shared" si="1"/>
        <v>588</v>
      </c>
      <c r="M20" s="38">
        <v>246</v>
      </c>
      <c r="N20" s="39">
        <v>0.41836734693877553</v>
      </c>
      <c r="O20" s="40">
        <v>334</v>
      </c>
      <c r="P20" s="39">
        <v>0.56802721088435371</v>
      </c>
      <c r="Q20" s="37">
        <f t="shared" si="2"/>
        <v>8</v>
      </c>
      <c r="R20" s="42">
        <f t="shared" si="3"/>
        <v>1.3605442176870748E-2</v>
      </c>
      <c r="S20" s="33">
        <v>8</v>
      </c>
      <c r="T20" s="33">
        <v>0</v>
      </c>
    </row>
    <row r="21" spans="1:20" ht="15" customHeight="1" x14ac:dyDescent="0.25">
      <c r="A21">
        <v>19</v>
      </c>
      <c r="B21" s="24">
        <v>66</v>
      </c>
      <c r="C21" s="25" t="s">
        <v>30</v>
      </c>
      <c r="D21" s="26" t="s">
        <v>33</v>
      </c>
      <c r="E21" s="27">
        <f t="shared" si="0"/>
        <v>18</v>
      </c>
      <c r="F21" s="28">
        <v>16</v>
      </c>
      <c r="G21" s="29">
        <v>0.88888888888888884</v>
      </c>
      <c r="H21" s="30">
        <v>2</v>
      </c>
      <c r="I21" s="29">
        <v>0.1111111111111111</v>
      </c>
      <c r="J21" s="27">
        <v>0</v>
      </c>
      <c r="K21" s="31">
        <v>0</v>
      </c>
      <c r="L21" s="27">
        <f t="shared" si="1"/>
        <v>88</v>
      </c>
      <c r="M21" s="28">
        <v>63</v>
      </c>
      <c r="N21" s="29">
        <v>0.71590909090909094</v>
      </c>
      <c r="O21" s="30">
        <v>25</v>
      </c>
      <c r="P21" s="29">
        <v>0.28409090909090912</v>
      </c>
      <c r="Q21" s="27">
        <f t="shared" si="2"/>
        <v>0</v>
      </c>
      <c r="R21" s="32">
        <f t="shared" si="3"/>
        <v>0</v>
      </c>
      <c r="S21" s="33">
        <v>0</v>
      </c>
      <c r="T21" s="33">
        <v>0</v>
      </c>
    </row>
    <row r="22" spans="1:20" ht="15" customHeight="1" x14ac:dyDescent="0.25">
      <c r="A22">
        <v>20</v>
      </c>
      <c r="B22" s="24">
        <v>66</v>
      </c>
      <c r="C22" s="25" t="s">
        <v>30</v>
      </c>
      <c r="D22" s="26" t="s">
        <v>34</v>
      </c>
      <c r="E22" s="27">
        <f t="shared" si="0"/>
        <v>124</v>
      </c>
      <c r="F22" s="28">
        <v>105</v>
      </c>
      <c r="G22" s="29">
        <v>0.84677419354838712</v>
      </c>
      <c r="H22" s="30">
        <v>19</v>
      </c>
      <c r="I22" s="29">
        <v>0.15322580645161291</v>
      </c>
      <c r="J22" s="27">
        <v>0</v>
      </c>
      <c r="K22" s="31">
        <v>0</v>
      </c>
      <c r="L22" s="27">
        <f t="shared" si="1"/>
        <v>358</v>
      </c>
      <c r="M22" s="28">
        <v>228</v>
      </c>
      <c r="N22" s="29">
        <v>0.63687150837988826</v>
      </c>
      <c r="O22" s="30">
        <v>129</v>
      </c>
      <c r="P22" s="29">
        <v>0.36033519553072624</v>
      </c>
      <c r="Q22" s="27">
        <f t="shared" si="2"/>
        <v>1</v>
      </c>
      <c r="R22" s="32">
        <f t="shared" si="3"/>
        <v>2.7932960893854749E-3</v>
      </c>
      <c r="S22" s="33">
        <v>1</v>
      </c>
      <c r="T22" s="33">
        <v>0</v>
      </c>
    </row>
    <row r="23" spans="1:20" ht="15" customHeight="1" x14ac:dyDescent="0.25">
      <c r="A23">
        <v>21</v>
      </c>
      <c r="B23" s="24">
        <v>66</v>
      </c>
      <c r="C23" s="25" t="s">
        <v>30</v>
      </c>
      <c r="D23" s="26" t="s">
        <v>35</v>
      </c>
      <c r="E23" s="27">
        <f t="shared" si="0"/>
        <v>177</v>
      </c>
      <c r="F23" s="28">
        <v>143</v>
      </c>
      <c r="G23" s="29">
        <v>0.80790960451977401</v>
      </c>
      <c r="H23" s="30">
        <v>34</v>
      </c>
      <c r="I23" s="29">
        <v>0.19209039548022599</v>
      </c>
      <c r="J23" s="27">
        <v>0</v>
      </c>
      <c r="K23" s="31">
        <v>0</v>
      </c>
      <c r="L23" s="27">
        <f t="shared" si="1"/>
        <v>946</v>
      </c>
      <c r="M23" s="28">
        <v>500</v>
      </c>
      <c r="N23" s="29">
        <v>0.52854122621564481</v>
      </c>
      <c r="O23" s="30">
        <v>445</v>
      </c>
      <c r="P23" s="29">
        <v>0.47040169133192389</v>
      </c>
      <c r="Q23" s="27">
        <f t="shared" si="2"/>
        <v>1</v>
      </c>
      <c r="R23" s="32">
        <f t="shared" si="3"/>
        <v>1.0570824524312897E-3</v>
      </c>
      <c r="S23" s="33">
        <v>1</v>
      </c>
      <c r="T23" s="33">
        <v>0</v>
      </c>
    </row>
    <row r="24" spans="1:20" ht="15" customHeight="1" x14ac:dyDescent="0.25">
      <c r="A24">
        <v>22</v>
      </c>
      <c r="B24" s="24">
        <v>66</v>
      </c>
      <c r="C24" s="25" t="s">
        <v>30</v>
      </c>
      <c r="D24" s="26" t="s">
        <v>36</v>
      </c>
      <c r="E24" s="27">
        <f t="shared" si="0"/>
        <v>25</v>
      </c>
      <c r="F24" s="28">
        <v>22</v>
      </c>
      <c r="G24" s="29">
        <v>0.88</v>
      </c>
      <c r="H24" s="30">
        <v>3</v>
      </c>
      <c r="I24" s="29">
        <v>0.12</v>
      </c>
      <c r="J24" s="27">
        <v>0</v>
      </c>
      <c r="K24" s="31">
        <v>0</v>
      </c>
      <c r="L24" s="27">
        <f t="shared" si="1"/>
        <v>78</v>
      </c>
      <c r="M24" s="28">
        <v>50</v>
      </c>
      <c r="N24" s="29">
        <v>0.64102564102564108</v>
      </c>
      <c r="O24" s="30">
        <v>28</v>
      </c>
      <c r="P24" s="29">
        <v>0.35897435897435898</v>
      </c>
      <c r="Q24" s="27">
        <f t="shared" si="2"/>
        <v>0</v>
      </c>
      <c r="R24" s="32">
        <f t="shared" si="3"/>
        <v>0</v>
      </c>
      <c r="S24" s="33">
        <v>0</v>
      </c>
      <c r="T24" s="33">
        <v>0</v>
      </c>
    </row>
    <row r="25" spans="1:20" ht="15" customHeight="1" x14ac:dyDescent="0.25">
      <c r="A25">
        <v>23</v>
      </c>
      <c r="B25" s="24">
        <v>66</v>
      </c>
      <c r="C25" s="25" t="s">
        <v>30</v>
      </c>
      <c r="D25" s="26" t="s">
        <v>37</v>
      </c>
      <c r="E25" s="27">
        <f t="shared" si="0"/>
        <v>114</v>
      </c>
      <c r="F25" s="28">
        <v>78</v>
      </c>
      <c r="G25" s="29">
        <v>0.68421052631578949</v>
      </c>
      <c r="H25" s="30">
        <v>33</v>
      </c>
      <c r="I25" s="29">
        <v>0.28947368421052633</v>
      </c>
      <c r="J25" s="27">
        <v>3</v>
      </c>
      <c r="K25" s="31">
        <v>2.6315789473684209E-2</v>
      </c>
      <c r="L25" s="27">
        <f t="shared" si="1"/>
        <v>421</v>
      </c>
      <c r="M25" s="28">
        <v>208</v>
      </c>
      <c r="N25" s="29">
        <v>0.49406175771971494</v>
      </c>
      <c r="O25" s="30">
        <v>208</v>
      </c>
      <c r="P25" s="29">
        <v>0.49406175771971494</v>
      </c>
      <c r="Q25" s="27">
        <f t="shared" si="2"/>
        <v>5</v>
      </c>
      <c r="R25" s="32">
        <f t="shared" si="3"/>
        <v>1.1876484560570071E-2</v>
      </c>
      <c r="S25" s="33">
        <v>5</v>
      </c>
      <c r="T25" s="33">
        <v>0</v>
      </c>
    </row>
    <row r="26" spans="1:20" ht="15" customHeight="1" x14ac:dyDescent="0.25">
      <c r="A26">
        <v>24</v>
      </c>
      <c r="B26" s="24">
        <v>66</v>
      </c>
      <c r="C26" s="25" t="s">
        <v>30</v>
      </c>
      <c r="D26" s="26" t="s">
        <v>23</v>
      </c>
      <c r="E26" s="27">
        <f t="shared" si="0"/>
        <v>80</v>
      </c>
      <c r="F26" s="28">
        <v>67</v>
      </c>
      <c r="G26" s="29">
        <v>0.83750000000000002</v>
      </c>
      <c r="H26" s="30">
        <v>13</v>
      </c>
      <c r="I26" s="29">
        <v>0.16250000000000001</v>
      </c>
      <c r="J26" s="27">
        <v>0</v>
      </c>
      <c r="K26" s="31">
        <v>0</v>
      </c>
      <c r="L26" s="27">
        <f t="shared" si="1"/>
        <v>311</v>
      </c>
      <c r="M26" s="28">
        <v>160</v>
      </c>
      <c r="N26" s="29">
        <v>0.51446945337620575</v>
      </c>
      <c r="O26" s="30">
        <v>151</v>
      </c>
      <c r="P26" s="29">
        <v>0.48553054662379419</v>
      </c>
      <c r="Q26" s="27">
        <f t="shared" si="2"/>
        <v>0</v>
      </c>
      <c r="R26" s="32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34">
        <v>66</v>
      </c>
      <c r="C27" s="35" t="s">
        <v>30</v>
      </c>
      <c r="D27" s="36" t="s">
        <v>24</v>
      </c>
      <c r="E27" s="37">
        <f t="shared" si="0"/>
        <v>107</v>
      </c>
      <c r="F27" s="38">
        <v>78</v>
      </c>
      <c r="G27" s="39">
        <v>0.7289719626168224</v>
      </c>
      <c r="H27" s="40">
        <v>26</v>
      </c>
      <c r="I27" s="39">
        <v>0.24299065420560748</v>
      </c>
      <c r="J27" s="37">
        <v>3</v>
      </c>
      <c r="K27" s="41">
        <v>2.8037383177570093E-2</v>
      </c>
      <c r="L27" s="37">
        <f t="shared" si="1"/>
        <v>345</v>
      </c>
      <c r="M27" s="38">
        <v>159</v>
      </c>
      <c r="N27" s="39">
        <v>0.46086956521739131</v>
      </c>
      <c r="O27" s="40">
        <v>180</v>
      </c>
      <c r="P27" s="39">
        <v>0.52173913043478259</v>
      </c>
      <c r="Q27" s="37">
        <f t="shared" si="2"/>
        <v>6</v>
      </c>
      <c r="R27" s="42">
        <f t="shared" si="3"/>
        <v>1.7391304347826087E-2</v>
      </c>
      <c r="S27" s="33">
        <v>6</v>
      </c>
      <c r="T27" s="33">
        <v>0</v>
      </c>
    </row>
    <row r="28" spans="1:20" ht="15" customHeight="1" x14ac:dyDescent="0.25">
      <c r="A28">
        <v>26</v>
      </c>
      <c r="B28" s="34">
        <v>66</v>
      </c>
      <c r="C28" s="35" t="s">
        <v>30</v>
      </c>
      <c r="D28" s="36" t="s">
        <v>38</v>
      </c>
      <c r="E28" s="37">
        <f t="shared" si="0"/>
        <v>54</v>
      </c>
      <c r="F28" s="38">
        <v>48</v>
      </c>
      <c r="G28" s="39">
        <v>0.88888888888888884</v>
      </c>
      <c r="H28" s="40">
        <v>6</v>
      </c>
      <c r="I28" s="39">
        <v>0.1111111111111111</v>
      </c>
      <c r="J28" s="37">
        <v>0</v>
      </c>
      <c r="K28" s="41">
        <v>0</v>
      </c>
      <c r="L28" s="37">
        <f t="shared" si="1"/>
        <v>100</v>
      </c>
      <c r="M28" s="38">
        <v>70</v>
      </c>
      <c r="N28" s="39">
        <v>0.7</v>
      </c>
      <c r="O28" s="40">
        <v>30</v>
      </c>
      <c r="P28" s="39">
        <v>0.3</v>
      </c>
      <c r="Q28" s="37">
        <f t="shared" si="2"/>
        <v>0</v>
      </c>
      <c r="R28" s="42">
        <f t="shared" si="3"/>
        <v>0</v>
      </c>
      <c r="S28" s="33">
        <v>0</v>
      </c>
      <c r="T28" s="33">
        <v>0</v>
      </c>
    </row>
    <row r="29" spans="1:20" ht="15" customHeight="1" x14ac:dyDescent="0.25">
      <c r="A29">
        <v>27</v>
      </c>
      <c r="B29" s="34">
        <v>66</v>
      </c>
      <c r="C29" s="35" t="s">
        <v>30</v>
      </c>
      <c r="D29" s="36" t="s">
        <v>39</v>
      </c>
      <c r="E29" s="37">
        <f t="shared" si="0"/>
        <v>37</v>
      </c>
      <c r="F29" s="38">
        <v>22</v>
      </c>
      <c r="G29" s="39">
        <v>0.59459459459459463</v>
      </c>
      <c r="H29" s="40">
        <v>15</v>
      </c>
      <c r="I29" s="39">
        <v>0.40540540540540543</v>
      </c>
      <c r="J29" s="37">
        <v>0</v>
      </c>
      <c r="K29" s="41">
        <v>0</v>
      </c>
      <c r="L29" s="37">
        <f t="shared" si="1"/>
        <v>96</v>
      </c>
      <c r="M29" s="38">
        <v>35</v>
      </c>
      <c r="N29" s="39">
        <v>0.36458333333333331</v>
      </c>
      <c r="O29" s="40">
        <v>59</v>
      </c>
      <c r="P29" s="39">
        <v>0.61458333333333337</v>
      </c>
      <c r="Q29" s="37">
        <f t="shared" si="2"/>
        <v>2</v>
      </c>
      <c r="R29" s="42">
        <f t="shared" si="3"/>
        <v>2.0833333333333332E-2</v>
      </c>
      <c r="S29" s="33">
        <v>2</v>
      </c>
      <c r="T29" s="33">
        <v>0</v>
      </c>
    </row>
    <row r="30" spans="1:20" ht="15" customHeight="1" x14ac:dyDescent="0.25">
      <c r="A30">
        <v>28</v>
      </c>
      <c r="B30" s="34">
        <v>66</v>
      </c>
      <c r="C30" s="35" t="s">
        <v>30</v>
      </c>
      <c r="D30" s="36" t="s">
        <v>40</v>
      </c>
      <c r="E30" s="37">
        <f t="shared" si="0"/>
        <v>53</v>
      </c>
      <c r="F30" s="38">
        <v>14</v>
      </c>
      <c r="G30" s="39">
        <v>0.26415094339622641</v>
      </c>
      <c r="H30" s="40">
        <v>37</v>
      </c>
      <c r="I30" s="39">
        <v>0.69811320754716977</v>
      </c>
      <c r="J30" s="37">
        <v>2</v>
      </c>
      <c r="K30" s="41">
        <v>3.7735849056603772E-2</v>
      </c>
      <c r="L30" s="37">
        <f t="shared" si="1"/>
        <v>151</v>
      </c>
      <c r="M30" s="38">
        <v>55</v>
      </c>
      <c r="N30" s="39">
        <v>0.36423841059602646</v>
      </c>
      <c r="O30" s="40">
        <v>94</v>
      </c>
      <c r="P30" s="39">
        <v>0.62251655629139069</v>
      </c>
      <c r="Q30" s="37">
        <f t="shared" si="2"/>
        <v>2</v>
      </c>
      <c r="R30" s="42">
        <f t="shared" si="3"/>
        <v>1.3245033112582781E-2</v>
      </c>
      <c r="S30" s="33">
        <v>2</v>
      </c>
      <c r="T30" s="33">
        <v>0</v>
      </c>
    </row>
    <row r="31" spans="1:20" s="43" customFormat="1" ht="15" customHeight="1" x14ac:dyDescent="0.25">
      <c r="A31" s="43">
        <v>29</v>
      </c>
      <c r="B31" s="44"/>
      <c r="C31" s="45" t="s">
        <v>30</v>
      </c>
      <c r="D31" s="46" t="s">
        <v>7</v>
      </c>
      <c r="E31" s="47">
        <v>1910</v>
      </c>
      <c r="F31" s="48">
        <v>1331</v>
      </c>
      <c r="G31" s="49">
        <v>0.69685863874345555</v>
      </c>
      <c r="H31" s="50">
        <v>553</v>
      </c>
      <c r="I31" s="49">
        <v>0.2895287958115183</v>
      </c>
      <c r="J31" s="47">
        <v>26</v>
      </c>
      <c r="K31" s="51">
        <v>1.3612565445026177E-2</v>
      </c>
      <c r="L31" s="47">
        <v>7106</v>
      </c>
      <c r="M31" s="48">
        <v>3516</v>
      </c>
      <c r="N31" s="49">
        <v>0.4947931325640304</v>
      </c>
      <c r="O31" s="50">
        <v>3514</v>
      </c>
      <c r="P31" s="49">
        <v>0.49451168027019421</v>
      </c>
      <c r="Q31" s="47">
        <v>76</v>
      </c>
      <c r="R31" s="52">
        <v>1.06951871657754E-2</v>
      </c>
      <c r="S31" s="53">
        <v>75</v>
      </c>
      <c r="T31" s="53">
        <v>1</v>
      </c>
    </row>
    <row r="32" spans="1:20" ht="15" customHeight="1" x14ac:dyDescent="0.25">
      <c r="A32">
        <v>30</v>
      </c>
      <c r="B32" s="24">
        <v>66</v>
      </c>
      <c r="C32" s="25" t="s">
        <v>41</v>
      </c>
      <c r="D32" s="26" t="s">
        <v>36</v>
      </c>
      <c r="E32" s="27">
        <f t="shared" si="0"/>
        <v>54</v>
      </c>
      <c r="F32" s="28">
        <v>43</v>
      </c>
      <c r="G32" s="29">
        <v>0.79629629629629628</v>
      </c>
      <c r="H32" s="30">
        <v>11</v>
      </c>
      <c r="I32" s="29">
        <v>0.20370370370370369</v>
      </c>
      <c r="J32" s="27">
        <v>0</v>
      </c>
      <c r="K32" s="31">
        <v>0</v>
      </c>
      <c r="L32" s="27">
        <f t="shared" si="1"/>
        <v>109</v>
      </c>
      <c r="M32" s="28">
        <v>61</v>
      </c>
      <c r="N32" s="29">
        <v>0.55963302752293576</v>
      </c>
      <c r="O32" s="30">
        <v>48</v>
      </c>
      <c r="P32" s="29">
        <v>0.44036697247706424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34">
        <v>66</v>
      </c>
      <c r="C33" s="35" t="s">
        <v>41</v>
      </c>
      <c r="D33" s="36" t="s">
        <v>42</v>
      </c>
      <c r="E33" s="37">
        <f t="shared" si="0"/>
        <v>400</v>
      </c>
      <c r="F33" s="38">
        <v>240</v>
      </c>
      <c r="G33" s="39">
        <v>0.6</v>
      </c>
      <c r="H33" s="40">
        <v>157</v>
      </c>
      <c r="I33" s="39">
        <v>0.39250000000000002</v>
      </c>
      <c r="J33" s="37">
        <v>3</v>
      </c>
      <c r="K33" s="41">
        <v>7.4999999999999997E-3</v>
      </c>
      <c r="L33" s="37">
        <f t="shared" si="1"/>
        <v>685</v>
      </c>
      <c r="M33" s="38">
        <v>337</v>
      </c>
      <c r="N33" s="39">
        <v>0.49197080291970802</v>
      </c>
      <c r="O33" s="40">
        <v>332</v>
      </c>
      <c r="P33" s="39">
        <v>0.48467153284671532</v>
      </c>
      <c r="Q33" s="37">
        <f t="shared" si="2"/>
        <v>16</v>
      </c>
      <c r="R33" s="42">
        <f t="shared" si="3"/>
        <v>2.3357664233576641E-2</v>
      </c>
      <c r="S33" s="33">
        <v>16</v>
      </c>
      <c r="T33" s="33">
        <v>0</v>
      </c>
    </row>
    <row r="34" spans="1:20" ht="15" customHeight="1" x14ac:dyDescent="0.25">
      <c r="A34">
        <v>32</v>
      </c>
      <c r="B34" s="24">
        <v>66</v>
      </c>
      <c r="C34" s="25" t="s">
        <v>41</v>
      </c>
      <c r="D34" s="26" t="s">
        <v>43</v>
      </c>
      <c r="E34" s="27">
        <f t="shared" si="0"/>
        <v>174</v>
      </c>
      <c r="F34" s="28">
        <v>113</v>
      </c>
      <c r="G34" s="29">
        <v>0.64942528735632188</v>
      </c>
      <c r="H34" s="30">
        <v>61</v>
      </c>
      <c r="I34" s="29">
        <v>0.35057471264367818</v>
      </c>
      <c r="J34" s="27">
        <v>0</v>
      </c>
      <c r="K34" s="31">
        <v>0</v>
      </c>
      <c r="L34" s="27">
        <f t="shared" si="1"/>
        <v>397</v>
      </c>
      <c r="M34" s="28">
        <v>198</v>
      </c>
      <c r="N34" s="29">
        <v>0.4987405541561713</v>
      </c>
      <c r="O34" s="30">
        <v>199</v>
      </c>
      <c r="P34" s="29">
        <v>0.50125944584382875</v>
      </c>
      <c r="Q34" s="27">
        <f t="shared" si="2"/>
        <v>0</v>
      </c>
      <c r="R34" s="32">
        <f t="shared" si="3"/>
        <v>0</v>
      </c>
      <c r="S34" s="33">
        <v>0</v>
      </c>
      <c r="T34" s="33">
        <v>0</v>
      </c>
    </row>
    <row r="35" spans="1:20" ht="15" customHeight="1" x14ac:dyDescent="0.25">
      <c r="A35">
        <v>33</v>
      </c>
      <c r="B35" s="24">
        <v>66</v>
      </c>
      <c r="C35" s="25" t="s">
        <v>41</v>
      </c>
      <c r="D35" s="26" t="s">
        <v>44</v>
      </c>
      <c r="E35" s="27">
        <f t="shared" si="0"/>
        <v>98</v>
      </c>
      <c r="F35" s="28">
        <v>66</v>
      </c>
      <c r="G35" s="29">
        <v>0.67346938775510201</v>
      </c>
      <c r="H35" s="30">
        <v>32</v>
      </c>
      <c r="I35" s="29">
        <v>0.32653061224489793</v>
      </c>
      <c r="J35" s="27">
        <v>0</v>
      </c>
      <c r="K35" s="31">
        <v>0</v>
      </c>
      <c r="L35" s="27">
        <f t="shared" si="1"/>
        <v>235</v>
      </c>
      <c r="M35" s="28">
        <v>104</v>
      </c>
      <c r="N35" s="29">
        <v>0.44255319148936167</v>
      </c>
      <c r="O35" s="30">
        <v>131</v>
      </c>
      <c r="P35" s="29">
        <v>0.55744680851063833</v>
      </c>
      <c r="Q35" s="27">
        <f t="shared" si="2"/>
        <v>0</v>
      </c>
      <c r="R35" s="32">
        <f t="shared" si="3"/>
        <v>0</v>
      </c>
      <c r="S35" s="33">
        <v>0</v>
      </c>
      <c r="T35" s="33">
        <v>0</v>
      </c>
    </row>
    <row r="36" spans="1:20" s="43" customFormat="1" ht="15" customHeight="1" x14ac:dyDescent="0.25">
      <c r="A36" s="43">
        <v>34</v>
      </c>
      <c r="B36" s="44"/>
      <c r="C36" s="45" t="s">
        <v>41</v>
      </c>
      <c r="D36" s="46" t="s">
        <v>7</v>
      </c>
      <c r="E36" s="47">
        <v>726</v>
      </c>
      <c r="F36" s="48">
        <v>462</v>
      </c>
      <c r="G36" s="49">
        <v>0.63636363636363635</v>
      </c>
      <c r="H36" s="50">
        <v>261</v>
      </c>
      <c r="I36" s="49">
        <v>0.35950413223140498</v>
      </c>
      <c r="J36" s="47">
        <v>3</v>
      </c>
      <c r="K36" s="51">
        <v>4.1322314049586778E-3</v>
      </c>
      <c r="L36" s="47">
        <v>1426</v>
      </c>
      <c r="M36" s="48">
        <v>700</v>
      </c>
      <c r="N36" s="49">
        <v>0.49088359046283309</v>
      </c>
      <c r="O36" s="50">
        <v>710</v>
      </c>
      <c r="P36" s="49">
        <v>0.49789621318373073</v>
      </c>
      <c r="Q36" s="47">
        <v>16</v>
      </c>
      <c r="R36" s="52">
        <v>1.1220196353436185E-2</v>
      </c>
      <c r="S36" s="53">
        <v>16</v>
      </c>
      <c r="T36" s="53">
        <v>0</v>
      </c>
    </row>
    <row r="37" spans="1:20" ht="15" customHeight="1" x14ac:dyDescent="0.25">
      <c r="A37">
        <v>35</v>
      </c>
      <c r="B37" s="24">
        <v>66</v>
      </c>
      <c r="C37" s="25" t="s">
        <v>45</v>
      </c>
      <c r="D37" s="26" t="s">
        <v>46</v>
      </c>
      <c r="E37" s="27">
        <f t="shared" si="0"/>
        <v>29</v>
      </c>
      <c r="F37" s="28">
        <v>29</v>
      </c>
      <c r="G37" s="29">
        <v>1</v>
      </c>
      <c r="H37" s="30">
        <v>0</v>
      </c>
      <c r="I37" s="29">
        <v>0</v>
      </c>
      <c r="J37" s="27">
        <v>0</v>
      </c>
      <c r="K37" s="31">
        <v>0</v>
      </c>
      <c r="L37" s="27">
        <f t="shared" si="1"/>
        <v>57</v>
      </c>
      <c r="M37" s="28">
        <v>49</v>
      </c>
      <c r="N37" s="29">
        <v>0.85964912280701755</v>
      </c>
      <c r="O37" s="30">
        <v>8</v>
      </c>
      <c r="P37" s="29">
        <v>0.14035087719298245</v>
      </c>
      <c r="Q37" s="27">
        <f t="shared" si="2"/>
        <v>0</v>
      </c>
      <c r="R37" s="32">
        <f t="shared" si="3"/>
        <v>0</v>
      </c>
      <c r="S37" s="33">
        <v>0</v>
      </c>
      <c r="T37" s="33">
        <v>0</v>
      </c>
    </row>
    <row r="38" spans="1:20" ht="15" customHeight="1" x14ac:dyDescent="0.25">
      <c r="A38">
        <v>36</v>
      </c>
      <c r="B38" s="24">
        <v>66</v>
      </c>
      <c r="C38" s="25" t="s">
        <v>45</v>
      </c>
      <c r="D38" s="26" t="s">
        <v>36</v>
      </c>
      <c r="E38" s="27">
        <f t="shared" si="0"/>
        <v>197</v>
      </c>
      <c r="F38" s="28">
        <v>127</v>
      </c>
      <c r="G38" s="29">
        <v>0.64467005076142136</v>
      </c>
      <c r="H38" s="30">
        <v>60</v>
      </c>
      <c r="I38" s="29">
        <v>0.30456852791878175</v>
      </c>
      <c r="J38" s="27">
        <v>10</v>
      </c>
      <c r="K38" s="31">
        <v>5.0761421319796954E-2</v>
      </c>
      <c r="L38" s="27">
        <f t="shared" si="1"/>
        <v>398</v>
      </c>
      <c r="M38" s="28">
        <v>200</v>
      </c>
      <c r="N38" s="29">
        <v>0.50251256281407031</v>
      </c>
      <c r="O38" s="30">
        <v>180</v>
      </c>
      <c r="P38" s="29">
        <v>0.45226130653266333</v>
      </c>
      <c r="Q38" s="27">
        <f t="shared" si="2"/>
        <v>18</v>
      </c>
      <c r="R38" s="32">
        <f t="shared" si="3"/>
        <v>4.5226130653266333E-2</v>
      </c>
      <c r="S38" s="33">
        <v>18</v>
      </c>
      <c r="T38" s="33">
        <v>0</v>
      </c>
    </row>
    <row r="39" spans="1:20" ht="15" customHeight="1" x14ac:dyDescent="0.25">
      <c r="A39">
        <v>37</v>
      </c>
      <c r="B39" s="24">
        <v>66</v>
      </c>
      <c r="C39" s="25" t="s">
        <v>45</v>
      </c>
      <c r="D39" s="26" t="s">
        <v>47</v>
      </c>
      <c r="E39" s="27">
        <f t="shared" si="0"/>
        <v>114</v>
      </c>
      <c r="F39" s="28">
        <v>92</v>
      </c>
      <c r="G39" s="29">
        <v>0.80701754385964908</v>
      </c>
      <c r="H39" s="30">
        <v>22</v>
      </c>
      <c r="I39" s="29">
        <v>0.19298245614035087</v>
      </c>
      <c r="J39" s="27">
        <v>0</v>
      </c>
      <c r="K39" s="31">
        <v>0</v>
      </c>
      <c r="L39" s="27">
        <f t="shared" si="1"/>
        <v>636</v>
      </c>
      <c r="M39" s="28">
        <v>298</v>
      </c>
      <c r="N39" s="29">
        <v>0.46855345911949686</v>
      </c>
      <c r="O39" s="30">
        <v>337</v>
      </c>
      <c r="P39" s="29">
        <v>0.52987421383647804</v>
      </c>
      <c r="Q39" s="27">
        <f t="shared" si="2"/>
        <v>1</v>
      </c>
      <c r="R39" s="32">
        <f t="shared" si="3"/>
        <v>1.5723270440251573E-3</v>
      </c>
      <c r="S39" s="33">
        <v>1</v>
      </c>
      <c r="T39" s="33">
        <v>0</v>
      </c>
    </row>
    <row r="40" spans="1:20" ht="15" customHeight="1" x14ac:dyDescent="0.25">
      <c r="A40">
        <v>38</v>
      </c>
      <c r="B40" s="24">
        <v>66</v>
      </c>
      <c r="C40" s="25" t="s">
        <v>45</v>
      </c>
      <c r="D40" s="26" t="s">
        <v>48</v>
      </c>
      <c r="E40" s="27">
        <f t="shared" si="0"/>
        <v>348</v>
      </c>
      <c r="F40" s="28">
        <v>214</v>
      </c>
      <c r="G40" s="29">
        <v>0.61494252873563215</v>
      </c>
      <c r="H40" s="30">
        <v>129</v>
      </c>
      <c r="I40" s="29">
        <v>0.37068965517241381</v>
      </c>
      <c r="J40" s="27">
        <v>5</v>
      </c>
      <c r="K40" s="31">
        <v>1.4367816091954023E-2</v>
      </c>
      <c r="L40" s="27">
        <f t="shared" si="1"/>
        <v>1240</v>
      </c>
      <c r="M40" s="28">
        <v>541</v>
      </c>
      <c r="N40" s="29">
        <v>0.43629032258064515</v>
      </c>
      <c r="O40" s="30">
        <v>671</v>
      </c>
      <c r="P40" s="29">
        <v>0.54112903225806452</v>
      </c>
      <c r="Q40" s="27">
        <f t="shared" si="2"/>
        <v>28</v>
      </c>
      <c r="R40" s="32">
        <f t="shared" si="3"/>
        <v>2.2580645161290321E-2</v>
      </c>
      <c r="S40" s="33">
        <v>28</v>
      </c>
      <c r="T40" s="33">
        <v>0</v>
      </c>
    </row>
    <row r="41" spans="1:20" ht="15" customHeight="1" x14ac:dyDescent="0.25">
      <c r="A41">
        <v>39</v>
      </c>
      <c r="B41" s="24">
        <v>66</v>
      </c>
      <c r="C41" s="25" t="s">
        <v>45</v>
      </c>
      <c r="D41" s="26" t="s">
        <v>49</v>
      </c>
      <c r="E41" s="27">
        <f t="shared" si="0"/>
        <v>135</v>
      </c>
      <c r="F41" s="28">
        <v>86</v>
      </c>
      <c r="G41" s="29">
        <v>0.63703703703703707</v>
      </c>
      <c r="H41" s="30">
        <v>48</v>
      </c>
      <c r="I41" s="29">
        <v>0.35555555555555557</v>
      </c>
      <c r="J41" s="27">
        <v>1</v>
      </c>
      <c r="K41" s="31">
        <v>7.4074074074074077E-3</v>
      </c>
      <c r="L41" s="27">
        <f t="shared" si="1"/>
        <v>422</v>
      </c>
      <c r="M41" s="28">
        <v>178</v>
      </c>
      <c r="N41" s="29">
        <v>0.4218009478672986</v>
      </c>
      <c r="O41" s="30">
        <v>234</v>
      </c>
      <c r="P41" s="29">
        <v>0.5545023696682464</v>
      </c>
      <c r="Q41" s="27">
        <f t="shared" si="2"/>
        <v>10</v>
      </c>
      <c r="R41" s="32">
        <f t="shared" si="3"/>
        <v>2.3696682464454975E-2</v>
      </c>
      <c r="S41" s="33">
        <v>10</v>
      </c>
      <c r="T41" s="33">
        <v>0</v>
      </c>
    </row>
    <row r="42" spans="1:20" ht="15" customHeight="1" x14ac:dyDescent="0.25">
      <c r="A42">
        <v>40</v>
      </c>
      <c r="B42" s="34">
        <v>66</v>
      </c>
      <c r="C42" s="35" t="s">
        <v>45</v>
      </c>
      <c r="D42" s="36" t="s">
        <v>50</v>
      </c>
      <c r="E42" s="37">
        <f t="shared" si="0"/>
        <v>208</v>
      </c>
      <c r="F42" s="38">
        <v>139</v>
      </c>
      <c r="G42" s="39">
        <v>0.66826923076923073</v>
      </c>
      <c r="H42" s="40">
        <v>64</v>
      </c>
      <c r="I42" s="39">
        <v>0.30769230769230771</v>
      </c>
      <c r="J42" s="37">
        <v>5</v>
      </c>
      <c r="K42" s="41">
        <v>2.403846153846154E-2</v>
      </c>
      <c r="L42" s="37">
        <f t="shared" si="1"/>
        <v>586</v>
      </c>
      <c r="M42" s="38">
        <v>291</v>
      </c>
      <c r="N42" s="39">
        <v>0.49658703071672355</v>
      </c>
      <c r="O42" s="40">
        <v>283</v>
      </c>
      <c r="P42" s="39">
        <v>0.48293515358361777</v>
      </c>
      <c r="Q42" s="37">
        <f t="shared" si="2"/>
        <v>12</v>
      </c>
      <c r="R42" s="42">
        <f t="shared" si="3"/>
        <v>2.0477815699658702E-2</v>
      </c>
      <c r="S42" s="33">
        <v>12</v>
      </c>
      <c r="T42" s="33">
        <v>0</v>
      </c>
    </row>
    <row r="43" spans="1:20" s="43" customFormat="1" ht="15" customHeight="1" x14ac:dyDescent="0.25">
      <c r="A43" s="43">
        <v>41</v>
      </c>
      <c r="B43" s="44"/>
      <c r="C43" s="45" t="s">
        <v>45</v>
      </c>
      <c r="D43" s="46" t="s">
        <v>7</v>
      </c>
      <c r="E43" s="47">
        <v>1031</v>
      </c>
      <c r="F43" s="48">
        <v>687</v>
      </c>
      <c r="G43" s="49">
        <v>0.66634335596508243</v>
      </c>
      <c r="H43" s="50">
        <v>323</v>
      </c>
      <c r="I43" s="49">
        <v>0.31328806983511154</v>
      </c>
      <c r="J43" s="47">
        <v>21</v>
      </c>
      <c r="K43" s="51">
        <v>2.0368574199806012E-2</v>
      </c>
      <c r="L43" s="47">
        <v>3339</v>
      </c>
      <c r="M43" s="48">
        <v>1557</v>
      </c>
      <c r="N43" s="49">
        <v>0.46630727762803237</v>
      </c>
      <c r="O43" s="50">
        <v>1713</v>
      </c>
      <c r="P43" s="49">
        <v>0.51302785265049411</v>
      </c>
      <c r="Q43" s="47">
        <v>69</v>
      </c>
      <c r="R43" s="52">
        <v>2.0664869721473494E-2</v>
      </c>
      <c r="S43" s="53">
        <v>69</v>
      </c>
      <c r="T43" s="53">
        <v>0</v>
      </c>
    </row>
    <row r="44" spans="1:20" s="43" customFormat="1" ht="15" customHeight="1" x14ac:dyDescent="0.25">
      <c r="A44" s="43">
        <v>42</v>
      </c>
      <c r="B44" s="44"/>
      <c r="C44" s="45" t="s">
        <v>4</v>
      </c>
      <c r="D44" s="46" t="s">
        <v>7</v>
      </c>
      <c r="E44" s="47">
        <v>6617</v>
      </c>
      <c r="F44" s="48">
        <v>4205</v>
      </c>
      <c r="G44" s="49">
        <v>0.63548435847060603</v>
      </c>
      <c r="H44" s="50">
        <v>2344</v>
      </c>
      <c r="I44" s="49">
        <v>0.35423908115460179</v>
      </c>
      <c r="J44" s="47">
        <v>68</v>
      </c>
      <c r="K44" s="51">
        <v>1.0276560374792201E-2</v>
      </c>
      <c r="L44" s="47">
        <v>17718</v>
      </c>
      <c r="M44" s="48">
        <v>8693</v>
      </c>
      <c r="N44" s="49">
        <v>0.49063099672649285</v>
      </c>
      <c r="O44" s="50">
        <v>8764</v>
      </c>
      <c r="P44" s="49">
        <v>0.49463822101817362</v>
      </c>
      <c r="Q44" s="47">
        <v>261</v>
      </c>
      <c r="R44" s="52">
        <v>1.4730782255333559E-2</v>
      </c>
      <c r="S44" s="53">
        <v>256</v>
      </c>
      <c r="T44" s="53">
        <v>5</v>
      </c>
    </row>
    <row r="48" spans="1:20" x14ac:dyDescent="0.25">
      <c r="B48" s="56" t="s">
        <v>51</v>
      </c>
    </row>
    <row r="49" spans="2:2" x14ac:dyDescent="0.25">
      <c r="B49" s="56" t="s">
        <v>52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66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2011-07-28T02:59:38Z</dcterms:created>
  <dcterms:modified xsi:type="dcterms:W3CDTF">2011-07-28T02:59:39Z</dcterms:modified>
</cp:coreProperties>
</file>