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5" i="1" l="1"/>
  <c r="L35" i="1"/>
  <c r="R35" i="1" s="1"/>
  <c r="E35" i="1"/>
  <c r="Q34" i="1"/>
  <c r="L34" i="1"/>
  <c r="R34" i="1" s="1"/>
  <c r="E34" i="1"/>
  <c r="Q33" i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<sst xmlns="http://schemas.openxmlformats.org/spreadsheetml/2006/main" count="95" uniqueCount="54">
  <si>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</si>
  <si>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</si>
  <si>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</si>
  <si>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</si>
  <si>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</si>
  <si>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</si>
  <si>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</si>
  <si>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</si>
  <si>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</si>
  <si>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</si>
  <si>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</si>
  <si>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</si>
  <si>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</si>
  <si>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</si>
  <si>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</si>
  <si>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</si>
  <si>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</si>
  <si>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</si>
  <si>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Alexander</t>
  </si>
  <si>
    <t>B1</t>
  </si>
  <si>
    <t>B2</t>
  </si>
  <si>
    <t>E</t>
  </si>
  <si>
    <t>G1</t>
  </si>
  <si>
    <t>G2</t>
  </si>
  <si>
    <t>L</t>
  </si>
  <si>
    <t>M</t>
  </si>
  <si>
    <t>S1</t>
  </si>
  <si>
    <t>S2</t>
  </si>
  <si>
    <t>SL</t>
  </si>
  <si>
    <t>T1</t>
  </si>
  <si>
    <t>T2</t>
  </si>
  <si>
    <t>T3</t>
  </si>
  <si>
    <t>T4</t>
  </si>
  <si>
    <t>T5</t>
  </si>
  <si>
    <t>W</t>
  </si>
  <si>
    <t>Wilkes</t>
  </si>
  <si>
    <t>103</t>
  </si>
  <si>
    <t>122</t>
  </si>
  <si>
    <t>128</t>
  </si>
  <si>
    <t>Yadkin</t>
  </si>
  <si>
    <t>BNVL</t>
  </si>
  <si>
    <t>DCRK</t>
  </si>
  <si>
    <t>EBND</t>
  </si>
  <si>
    <t>FBSH</t>
  </si>
  <si>
    <t>NBCK</t>
  </si>
  <si>
    <t>NFAL</t>
  </si>
  <si>
    <t>NKNB</t>
  </si>
  <si>
    <t>NLIB</t>
  </si>
  <si>
    <t>SBCK</t>
  </si>
  <si>
    <t>SFAL</t>
  </si>
  <si>
    <t>SKNB</t>
  </si>
  <si>
    <t>SLIB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</si>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</sst>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2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28515625" style="63" customWidth="1"/>
    <col min="4" max="4" width="14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73</v>
      </c>
      <c r="C3" s="25" t="s">
        <v>18</v>
      </c>
      <c r="D3" s="26" t="s">
        <v>19</v>
      </c>
      <c r="E3" s="27">
        <f t="shared" ref="E3:E35" si="0">F3+H3+J3</f>
        <v>503</v>
      </c>
      <c r="F3" s="28">
        <v>103</v>
      </c>
      <c r="G3" s="29">
        <v>0.2047713717693837</v>
      </c>
      <c r="H3" s="30">
        <v>390</v>
      </c>
      <c r="I3" s="29">
        <v>0.77534791252485091</v>
      </c>
      <c r="J3" s="27">
        <v>10</v>
      </c>
      <c r="K3" s="31">
        <v>1.9880715705765408E-2</v>
      </c>
      <c r="L3" s="27">
        <f t="shared" ref="L3:L35" si="1">M3+O3+Q3</f>
        <v>1429</v>
      </c>
      <c r="M3" s="28">
        <v>321</v>
      </c>
      <c r="N3" s="29">
        <v>0.22463261021693492</v>
      </c>
      <c r="O3" s="30">
        <v>1071</v>
      </c>
      <c r="P3" s="29">
        <v>0.74947515745276416</v>
      </c>
      <c r="Q3" s="27">
        <f t="shared" ref="Q3:Q35" si="2">S3+T3</f>
        <v>37</v>
      </c>
      <c r="R3" s="32">
        <f t="shared" ref="R3:R35" si="3">IF(L3=0,0,Q3/L3)</f>
        <v>2.5892232330300909E-2</v>
      </c>
      <c r="S3" s="33">
        <v>36</v>
      </c>
      <c r="T3" s="33">
        <v>1</v>
      </c>
    </row>
    <row r="4" spans="1:20" ht="15" customHeight="1" x14ac:dyDescent="0.25">
      <c r="A4">
        <v>2</v>
      </c>
      <c r="B4" s="24">
        <v>73</v>
      </c>
      <c r="C4" s="25" t="s">
        <v>18</v>
      </c>
      <c r="D4" s="26" t="s">
        <v>20</v>
      </c>
      <c r="E4" s="27">
        <f t="shared" si="0"/>
        <v>618</v>
      </c>
      <c r="F4" s="28">
        <v>152</v>
      </c>
      <c r="G4" s="29">
        <v>0.2459546925566343</v>
      </c>
      <c r="H4" s="30">
        <v>457</v>
      </c>
      <c r="I4" s="29">
        <v>0.73948220064724923</v>
      </c>
      <c r="J4" s="27">
        <v>9</v>
      </c>
      <c r="K4" s="31">
        <v>1.4563106796116505E-2</v>
      </c>
      <c r="L4" s="27">
        <f t="shared" si="1"/>
        <v>1600</v>
      </c>
      <c r="M4" s="28">
        <v>386</v>
      </c>
      <c r="N4" s="29">
        <v>0.24124999999999999</v>
      </c>
      <c r="O4" s="30">
        <v>1176</v>
      </c>
      <c r="P4" s="29">
        <v>0.73499999999999999</v>
      </c>
      <c r="Q4" s="27">
        <f t="shared" si="2"/>
        <v>38</v>
      </c>
      <c r="R4" s="32">
        <f t="shared" si="3"/>
        <v>2.375E-2</v>
      </c>
      <c r="S4" s="33">
        <v>38</v>
      </c>
      <c r="T4" s="33">
        <v>0</v>
      </c>
    </row>
    <row r="5" spans="1:20" ht="15" customHeight="1" x14ac:dyDescent="0.25">
      <c r="A5">
        <v>3</v>
      </c>
      <c r="B5" s="34">
        <v>73</v>
      </c>
      <c r="C5" s="35" t="s">
        <v>18</v>
      </c>
      <c r="D5" s="36" t="s">
        <v>21</v>
      </c>
      <c r="E5" s="37">
        <f t="shared" si="0"/>
        <v>481</v>
      </c>
      <c r="F5" s="38">
        <v>207</v>
      </c>
      <c r="G5" s="39">
        <v>0.43035343035343038</v>
      </c>
      <c r="H5" s="40">
        <v>266</v>
      </c>
      <c r="I5" s="39">
        <v>0.55301455301455305</v>
      </c>
      <c r="J5" s="37">
        <v>8</v>
      </c>
      <c r="K5" s="41">
        <v>1.6632016632016633E-2</v>
      </c>
      <c r="L5" s="37">
        <f t="shared" si="1"/>
        <v>1253</v>
      </c>
      <c r="M5" s="38">
        <v>405</v>
      </c>
      <c r="N5" s="39">
        <v>0.32322426177174779</v>
      </c>
      <c r="O5" s="40">
        <v>817</v>
      </c>
      <c r="P5" s="39">
        <v>0.65203511572226658</v>
      </c>
      <c r="Q5" s="37">
        <f t="shared" si="2"/>
        <v>31</v>
      </c>
      <c r="R5" s="42">
        <f t="shared" si="3"/>
        <v>2.4740622505985636E-2</v>
      </c>
      <c r="S5" s="33">
        <v>31</v>
      </c>
      <c r="T5" s="33">
        <v>0</v>
      </c>
    </row>
    <row r="6" spans="1:20" ht="15" customHeight="1" x14ac:dyDescent="0.25">
      <c r="A6">
        <v>4</v>
      </c>
      <c r="B6" s="24">
        <v>73</v>
      </c>
      <c r="C6" s="25" t="s">
        <v>18</v>
      </c>
      <c r="D6" s="26" t="s">
        <v>22</v>
      </c>
      <c r="E6" s="27">
        <f t="shared" si="0"/>
        <v>132</v>
      </c>
      <c r="F6" s="28">
        <v>42</v>
      </c>
      <c r="G6" s="29">
        <v>0.31818181818181818</v>
      </c>
      <c r="H6" s="30">
        <v>87</v>
      </c>
      <c r="I6" s="29">
        <v>0.65909090909090906</v>
      </c>
      <c r="J6" s="27">
        <v>3</v>
      </c>
      <c r="K6" s="31">
        <v>2.2727272727272728E-2</v>
      </c>
      <c r="L6" s="27">
        <f t="shared" si="1"/>
        <v>356</v>
      </c>
      <c r="M6" s="28">
        <v>115</v>
      </c>
      <c r="N6" s="29">
        <v>0.32303370786516855</v>
      </c>
      <c r="O6" s="30">
        <v>233</v>
      </c>
      <c r="P6" s="29">
        <v>0.6544943820224719</v>
      </c>
      <c r="Q6" s="27">
        <f t="shared" si="2"/>
        <v>8</v>
      </c>
      <c r="R6" s="32">
        <f t="shared" si="3"/>
        <v>2.247191011235955E-2</v>
      </c>
      <c r="S6" s="33">
        <v>8</v>
      </c>
      <c r="T6" s="33">
        <v>0</v>
      </c>
    </row>
    <row r="7" spans="1:20" ht="15" customHeight="1" x14ac:dyDescent="0.25">
      <c r="A7">
        <v>5</v>
      </c>
      <c r="B7" s="24">
        <v>73</v>
      </c>
      <c r="C7" s="25" t="s">
        <v>18</v>
      </c>
      <c r="D7" s="26" t="s">
        <v>23</v>
      </c>
      <c r="E7" s="27">
        <f t="shared" si="0"/>
        <v>190</v>
      </c>
      <c r="F7" s="28">
        <v>88</v>
      </c>
      <c r="G7" s="29">
        <v>0.4631578947368421</v>
      </c>
      <c r="H7" s="30">
        <v>98</v>
      </c>
      <c r="I7" s="29">
        <v>0.51578947368421058</v>
      </c>
      <c r="J7" s="27">
        <v>4</v>
      </c>
      <c r="K7" s="31">
        <v>2.1052631578947368E-2</v>
      </c>
      <c r="L7" s="27">
        <f t="shared" si="1"/>
        <v>461</v>
      </c>
      <c r="M7" s="28">
        <v>192</v>
      </c>
      <c r="N7" s="29">
        <v>0.41648590021691972</v>
      </c>
      <c r="O7" s="30">
        <v>256</v>
      </c>
      <c r="P7" s="29">
        <v>0.55531453362255967</v>
      </c>
      <c r="Q7" s="27">
        <f t="shared" si="2"/>
        <v>13</v>
      </c>
      <c r="R7" s="32">
        <f t="shared" si="3"/>
        <v>2.8199566160520606E-2</v>
      </c>
      <c r="S7" s="33">
        <v>13</v>
      </c>
      <c r="T7" s="33">
        <v>0</v>
      </c>
    </row>
    <row r="8" spans="1:20" ht="15" customHeight="1" x14ac:dyDescent="0.25">
      <c r="A8">
        <v>6</v>
      </c>
      <c r="B8" s="24">
        <v>73</v>
      </c>
      <c r="C8" s="25" t="s">
        <v>18</v>
      </c>
      <c r="D8" s="26" t="s">
        <v>24</v>
      </c>
      <c r="E8" s="27">
        <f t="shared" si="0"/>
        <v>195</v>
      </c>
      <c r="F8" s="28">
        <v>66</v>
      </c>
      <c r="G8" s="29">
        <v>0.33846153846153848</v>
      </c>
      <c r="H8" s="30">
        <v>123</v>
      </c>
      <c r="I8" s="29">
        <v>0.63076923076923075</v>
      </c>
      <c r="J8" s="27">
        <v>6</v>
      </c>
      <c r="K8" s="31">
        <v>3.0769230769230771E-2</v>
      </c>
      <c r="L8" s="27">
        <f t="shared" si="1"/>
        <v>552</v>
      </c>
      <c r="M8" s="28">
        <v>156</v>
      </c>
      <c r="N8" s="29">
        <v>0.28260869565217389</v>
      </c>
      <c r="O8" s="30">
        <v>376</v>
      </c>
      <c r="P8" s="29">
        <v>0.6811594202898551</v>
      </c>
      <c r="Q8" s="27">
        <f t="shared" si="2"/>
        <v>20</v>
      </c>
      <c r="R8" s="32">
        <f t="shared" si="3"/>
        <v>3.6231884057971016E-2</v>
      </c>
      <c r="S8" s="33">
        <v>20</v>
      </c>
      <c r="T8" s="33">
        <v>0</v>
      </c>
    </row>
    <row r="9" spans="1:20" ht="15" customHeight="1" x14ac:dyDescent="0.25">
      <c r="A9">
        <v>7</v>
      </c>
      <c r="B9" s="24">
        <v>73</v>
      </c>
      <c r="C9" s="25" t="s">
        <v>18</v>
      </c>
      <c r="D9" s="26" t="s">
        <v>25</v>
      </c>
      <c r="E9" s="27">
        <f t="shared" si="0"/>
        <v>324</v>
      </c>
      <c r="F9" s="28">
        <v>126</v>
      </c>
      <c r="G9" s="29">
        <v>0.3888888888888889</v>
      </c>
      <c r="H9" s="30">
        <v>192</v>
      </c>
      <c r="I9" s="29">
        <v>0.59259259259259256</v>
      </c>
      <c r="J9" s="27">
        <v>6</v>
      </c>
      <c r="K9" s="31">
        <v>1.8518518518518517E-2</v>
      </c>
      <c r="L9" s="27">
        <f t="shared" si="1"/>
        <v>759</v>
      </c>
      <c r="M9" s="28">
        <v>258</v>
      </c>
      <c r="N9" s="29">
        <v>0.33992094861660077</v>
      </c>
      <c r="O9" s="30">
        <v>484</v>
      </c>
      <c r="P9" s="29">
        <v>0.6376811594202898</v>
      </c>
      <c r="Q9" s="27">
        <f t="shared" si="2"/>
        <v>17</v>
      </c>
      <c r="R9" s="32">
        <f t="shared" si="3"/>
        <v>2.2397891963109356E-2</v>
      </c>
      <c r="S9" s="33">
        <v>16</v>
      </c>
      <c r="T9" s="33">
        <v>1</v>
      </c>
    </row>
    <row r="10" spans="1:20" ht="15" customHeight="1" x14ac:dyDescent="0.25">
      <c r="A10">
        <v>8</v>
      </c>
      <c r="B10" s="34">
        <v>73</v>
      </c>
      <c r="C10" s="35" t="s">
        <v>18</v>
      </c>
      <c r="D10" s="36" t="s">
        <v>26</v>
      </c>
      <c r="E10" s="37">
        <f t="shared" si="0"/>
        <v>351</v>
      </c>
      <c r="F10" s="38">
        <v>153</v>
      </c>
      <c r="G10" s="39">
        <v>0.4358974358974359</v>
      </c>
      <c r="H10" s="40">
        <v>187</v>
      </c>
      <c r="I10" s="39">
        <v>0.53276353276353272</v>
      </c>
      <c r="J10" s="37">
        <v>11</v>
      </c>
      <c r="K10" s="41">
        <v>3.1339031339031341E-2</v>
      </c>
      <c r="L10" s="37">
        <f t="shared" si="1"/>
        <v>984</v>
      </c>
      <c r="M10" s="38">
        <v>360</v>
      </c>
      <c r="N10" s="39">
        <v>0.36585365853658536</v>
      </c>
      <c r="O10" s="40">
        <v>596</v>
      </c>
      <c r="P10" s="39">
        <v>0.60569105691056913</v>
      </c>
      <c r="Q10" s="37">
        <f t="shared" si="2"/>
        <v>28</v>
      </c>
      <c r="R10" s="42">
        <f t="shared" si="3"/>
        <v>2.8455284552845527E-2</v>
      </c>
      <c r="S10" s="33">
        <v>27</v>
      </c>
      <c r="T10" s="33">
        <v>1</v>
      </c>
    </row>
    <row r="11" spans="1:20" ht="15" customHeight="1" x14ac:dyDescent="0.25">
      <c r="A11">
        <v>9</v>
      </c>
      <c r="B11" s="24">
        <v>73</v>
      </c>
      <c r="C11" s="25" t="s">
        <v>18</v>
      </c>
      <c r="D11" s="26" t="s">
        <v>27</v>
      </c>
      <c r="E11" s="27">
        <f t="shared" si="0"/>
        <v>204</v>
      </c>
      <c r="F11" s="28">
        <v>109</v>
      </c>
      <c r="G11" s="29">
        <v>0.53431372549019607</v>
      </c>
      <c r="H11" s="30">
        <v>84</v>
      </c>
      <c r="I11" s="29">
        <v>0.41176470588235292</v>
      </c>
      <c r="J11" s="27">
        <v>11</v>
      </c>
      <c r="K11" s="31">
        <v>5.3921568627450983E-2</v>
      </c>
      <c r="L11" s="27">
        <f t="shared" si="1"/>
        <v>460</v>
      </c>
      <c r="M11" s="28">
        <v>191</v>
      </c>
      <c r="N11" s="29">
        <v>0.41521739130434782</v>
      </c>
      <c r="O11" s="30">
        <v>259</v>
      </c>
      <c r="P11" s="29">
        <v>0.56304347826086953</v>
      </c>
      <c r="Q11" s="27">
        <f t="shared" si="2"/>
        <v>10</v>
      </c>
      <c r="R11" s="32">
        <f t="shared" si="3"/>
        <v>2.1739130434782608E-2</v>
      </c>
      <c r="S11" s="33">
        <v>10</v>
      </c>
      <c r="T11" s="33">
        <v>0</v>
      </c>
    </row>
    <row r="12" spans="1:20" ht="15" customHeight="1" x14ac:dyDescent="0.25">
      <c r="A12">
        <v>10</v>
      </c>
      <c r="B12" s="24">
        <v>73</v>
      </c>
      <c r="C12" s="25" t="s">
        <v>18</v>
      </c>
      <c r="D12" s="26" t="s">
        <v>28</v>
      </c>
      <c r="E12" s="27">
        <f t="shared" si="0"/>
        <v>136</v>
      </c>
      <c r="F12" s="28">
        <v>31</v>
      </c>
      <c r="G12" s="29">
        <v>0.22794117647058823</v>
      </c>
      <c r="H12" s="30">
        <v>103</v>
      </c>
      <c r="I12" s="29">
        <v>0.75735294117647056</v>
      </c>
      <c r="J12" s="27">
        <v>2</v>
      </c>
      <c r="K12" s="31">
        <v>1.4705882352941176E-2</v>
      </c>
      <c r="L12" s="27">
        <f t="shared" si="1"/>
        <v>479</v>
      </c>
      <c r="M12" s="28">
        <v>105</v>
      </c>
      <c r="N12" s="29">
        <v>0.21920668058455114</v>
      </c>
      <c r="O12" s="30">
        <v>367</v>
      </c>
      <c r="P12" s="29">
        <v>0.76617954070981209</v>
      </c>
      <c r="Q12" s="27">
        <f t="shared" si="2"/>
        <v>7</v>
      </c>
      <c r="R12" s="32">
        <f t="shared" si="3"/>
        <v>1.4613778705636743E-2</v>
      </c>
      <c r="S12" s="33">
        <v>7</v>
      </c>
      <c r="T12" s="33">
        <v>0</v>
      </c>
    </row>
    <row r="13" spans="1:20" ht="15" customHeight="1" x14ac:dyDescent="0.25">
      <c r="A13">
        <v>11</v>
      </c>
      <c r="B13" s="24">
        <v>73</v>
      </c>
      <c r="C13" s="25" t="s">
        <v>18</v>
      </c>
      <c r="D13" s="26" t="s">
        <v>29</v>
      </c>
      <c r="E13" s="27">
        <f t="shared" si="0"/>
        <v>196</v>
      </c>
      <c r="F13" s="28">
        <v>58</v>
      </c>
      <c r="G13" s="29">
        <v>0.29591836734693877</v>
      </c>
      <c r="H13" s="30">
        <v>126</v>
      </c>
      <c r="I13" s="29">
        <v>0.6428571428571429</v>
      </c>
      <c r="J13" s="27">
        <v>12</v>
      </c>
      <c r="K13" s="31">
        <v>6.1224489795918366E-2</v>
      </c>
      <c r="L13" s="27">
        <f t="shared" si="1"/>
        <v>628</v>
      </c>
      <c r="M13" s="28">
        <v>149</v>
      </c>
      <c r="N13" s="29">
        <v>0.23726114649681529</v>
      </c>
      <c r="O13" s="30">
        <v>462</v>
      </c>
      <c r="P13" s="29">
        <v>0.73566878980891715</v>
      </c>
      <c r="Q13" s="27">
        <f t="shared" si="2"/>
        <v>17</v>
      </c>
      <c r="R13" s="32">
        <f t="shared" si="3"/>
        <v>2.7070063694267517E-2</v>
      </c>
      <c r="S13" s="33">
        <v>17</v>
      </c>
      <c r="T13" s="33">
        <v>0</v>
      </c>
    </row>
    <row r="14" spans="1:20" ht="15" customHeight="1" x14ac:dyDescent="0.25">
      <c r="A14">
        <v>12</v>
      </c>
      <c r="B14" s="24">
        <v>73</v>
      </c>
      <c r="C14" s="25" t="s">
        <v>18</v>
      </c>
      <c r="D14" s="26" t="s">
        <v>30</v>
      </c>
      <c r="E14" s="27">
        <f t="shared" si="0"/>
        <v>267</v>
      </c>
      <c r="F14" s="28">
        <v>151</v>
      </c>
      <c r="G14" s="29">
        <v>0.56554307116104874</v>
      </c>
      <c r="H14" s="30">
        <v>113</v>
      </c>
      <c r="I14" s="29">
        <v>0.42322097378277151</v>
      </c>
      <c r="J14" s="27">
        <v>3</v>
      </c>
      <c r="K14" s="31">
        <v>1.1235955056179775E-2</v>
      </c>
      <c r="L14" s="27">
        <f t="shared" si="1"/>
        <v>729</v>
      </c>
      <c r="M14" s="28">
        <v>291</v>
      </c>
      <c r="N14" s="29">
        <v>0.3991769547325103</v>
      </c>
      <c r="O14" s="30">
        <v>413</v>
      </c>
      <c r="P14" s="29">
        <v>0.56652949245541839</v>
      </c>
      <c r="Q14" s="27">
        <f t="shared" si="2"/>
        <v>25</v>
      </c>
      <c r="R14" s="32">
        <f t="shared" si="3"/>
        <v>3.4293552812071332E-2</v>
      </c>
      <c r="S14" s="33">
        <v>25</v>
      </c>
      <c r="T14" s="33">
        <v>0</v>
      </c>
    </row>
    <row r="15" spans="1:20" ht="15" customHeight="1" x14ac:dyDescent="0.25">
      <c r="A15">
        <v>13</v>
      </c>
      <c r="B15" s="34">
        <v>73</v>
      </c>
      <c r="C15" s="35" t="s">
        <v>18</v>
      </c>
      <c r="D15" s="36" t="s">
        <v>31</v>
      </c>
      <c r="E15" s="37">
        <f t="shared" si="0"/>
        <v>215</v>
      </c>
      <c r="F15" s="38">
        <v>125</v>
      </c>
      <c r="G15" s="39">
        <v>0.58139534883720934</v>
      </c>
      <c r="H15" s="40">
        <v>85</v>
      </c>
      <c r="I15" s="39">
        <v>0.39534883720930231</v>
      </c>
      <c r="J15" s="37">
        <v>5</v>
      </c>
      <c r="K15" s="41">
        <v>2.3255813953488372E-2</v>
      </c>
      <c r="L15" s="37">
        <f t="shared" si="1"/>
        <v>660</v>
      </c>
      <c r="M15" s="38">
        <v>257</v>
      </c>
      <c r="N15" s="39">
        <v>0.3893939393939394</v>
      </c>
      <c r="O15" s="40">
        <v>382</v>
      </c>
      <c r="P15" s="39">
        <v>0.57878787878787874</v>
      </c>
      <c r="Q15" s="37">
        <f t="shared" si="2"/>
        <v>21</v>
      </c>
      <c r="R15" s="42">
        <f t="shared" si="3"/>
        <v>3.1818181818181815E-2</v>
      </c>
      <c r="S15" s="33">
        <v>20</v>
      </c>
      <c r="T15" s="33">
        <v>1</v>
      </c>
    </row>
    <row r="16" spans="1:20" ht="15" customHeight="1" x14ac:dyDescent="0.25">
      <c r="A16">
        <v>14</v>
      </c>
      <c r="B16" s="24">
        <v>73</v>
      </c>
      <c r="C16" s="25" t="s">
        <v>18</v>
      </c>
      <c r="D16" s="26" t="s">
        <v>32</v>
      </c>
      <c r="E16" s="27">
        <f t="shared" si="0"/>
        <v>276</v>
      </c>
      <c r="F16" s="28">
        <v>165</v>
      </c>
      <c r="G16" s="29">
        <v>0.59782608695652173</v>
      </c>
      <c r="H16" s="30">
        <v>108</v>
      </c>
      <c r="I16" s="29">
        <v>0.39130434782608697</v>
      </c>
      <c r="J16" s="27">
        <v>3</v>
      </c>
      <c r="K16" s="31">
        <v>1.0869565217391304E-2</v>
      </c>
      <c r="L16" s="27">
        <f t="shared" si="1"/>
        <v>748</v>
      </c>
      <c r="M16" s="28">
        <v>321</v>
      </c>
      <c r="N16" s="29">
        <v>0.42914438502673796</v>
      </c>
      <c r="O16" s="30">
        <v>414</v>
      </c>
      <c r="P16" s="29">
        <v>0.553475935828877</v>
      </c>
      <c r="Q16" s="27">
        <f t="shared" si="2"/>
        <v>13</v>
      </c>
      <c r="R16" s="32">
        <f t="shared" si="3"/>
        <v>1.7379679144385027E-2</v>
      </c>
      <c r="S16" s="33">
        <v>12</v>
      </c>
      <c r="T16" s="33">
        <v>1</v>
      </c>
    </row>
    <row r="17" spans="1:20" ht="15" customHeight="1" x14ac:dyDescent="0.25">
      <c r="A17">
        <v>15</v>
      </c>
      <c r="B17" s="24">
        <v>73</v>
      </c>
      <c r="C17" s="25" t="s">
        <v>18</v>
      </c>
      <c r="D17" s="26" t="s">
        <v>33</v>
      </c>
      <c r="E17" s="27">
        <f t="shared" si="0"/>
        <v>158</v>
      </c>
      <c r="F17" s="28">
        <v>67</v>
      </c>
      <c r="G17" s="29">
        <v>0.42405063291139239</v>
      </c>
      <c r="H17" s="30">
        <v>89</v>
      </c>
      <c r="I17" s="29">
        <v>0.56329113924050633</v>
      </c>
      <c r="J17" s="27">
        <v>2</v>
      </c>
      <c r="K17" s="31">
        <v>1.2658227848101266E-2</v>
      </c>
      <c r="L17" s="27">
        <f t="shared" si="1"/>
        <v>487</v>
      </c>
      <c r="M17" s="28">
        <v>134</v>
      </c>
      <c r="N17" s="29">
        <v>0.27515400410677621</v>
      </c>
      <c r="O17" s="30">
        <v>346</v>
      </c>
      <c r="P17" s="29">
        <v>0.71047227926078027</v>
      </c>
      <c r="Q17" s="27">
        <f t="shared" si="2"/>
        <v>7</v>
      </c>
      <c r="R17" s="32">
        <f t="shared" si="3"/>
        <v>1.4373716632443531E-2</v>
      </c>
      <c r="S17" s="33">
        <v>6</v>
      </c>
      <c r="T17" s="33">
        <v>1</v>
      </c>
    </row>
    <row r="18" spans="1:20" ht="15" customHeight="1" x14ac:dyDescent="0.25">
      <c r="A18">
        <v>16</v>
      </c>
      <c r="B18" s="24">
        <v>73</v>
      </c>
      <c r="C18" s="25" t="s">
        <v>18</v>
      </c>
      <c r="D18" s="26" t="s">
        <v>34</v>
      </c>
      <c r="E18" s="27">
        <f t="shared" si="0"/>
        <v>247</v>
      </c>
      <c r="F18" s="28">
        <v>77</v>
      </c>
      <c r="G18" s="29">
        <v>0.31174089068825911</v>
      </c>
      <c r="H18" s="30">
        <v>168</v>
      </c>
      <c r="I18" s="29">
        <v>0.68016194331983804</v>
      </c>
      <c r="J18" s="27">
        <v>2</v>
      </c>
      <c r="K18" s="31">
        <v>8.0971659919028341E-3</v>
      </c>
      <c r="L18" s="27">
        <f t="shared" si="1"/>
        <v>871</v>
      </c>
      <c r="M18" s="28">
        <v>245</v>
      </c>
      <c r="N18" s="29">
        <v>0.28128587830080365</v>
      </c>
      <c r="O18" s="30">
        <v>601</v>
      </c>
      <c r="P18" s="29">
        <v>0.6900114810562572</v>
      </c>
      <c r="Q18" s="27">
        <f t="shared" si="2"/>
        <v>25</v>
      </c>
      <c r="R18" s="32">
        <f t="shared" si="3"/>
        <v>2.8702640642939151E-2</v>
      </c>
      <c r="S18" s="33">
        <v>24</v>
      </c>
      <c r="T18" s="33">
        <v>1</v>
      </c>
    </row>
    <row r="19" spans="1:20" s="43" customFormat="1" ht="15" customHeight="1" x14ac:dyDescent="0.25">
      <c r="A19" s="43">
        <v>17</v>
      </c>
      <c r="B19" s="44"/>
      <c r="C19" s="45" t="s">
        <v>18</v>
      </c>
      <c r="D19" s="46" t="s">
        <v>7</v>
      </c>
      <c r="E19" s="47">
        <v>4493</v>
      </c>
      <c r="F19" s="48">
        <v>1720</v>
      </c>
      <c r="G19" s="49">
        <v>0.38281771644780771</v>
      </c>
      <c r="H19" s="50">
        <v>2676</v>
      </c>
      <c r="I19" s="49">
        <v>0.59559314489205428</v>
      </c>
      <c r="J19" s="47">
        <v>97</v>
      </c>
      <c r="K19" s="51">
        <v>2.1589138660137994E-2</v>
      </c>
      <c r="L19" s="47">
        <v>12456</v>
      </c>
      <c r="M19" s="48">
        <v>3886</v>
      </c>
      <c r="N19" s="49">
        <v>0.31197816313423249</v>
      </c>
      <c r="O19" s="50">
        <v>8253</v>
      </c>
      <c r="P19" s="49">
        <v>0.66257225433526012</v>
      </c>
      <c r="Q19" s="47">
        <v>317</v>
      </c>
      <c r="R19" s="52">
        <v>2.5449582530507386E-2</v>
      </c>
      <c r="S19" s="53">
        <v>310</v>
      </c>
      <c r="T19" s="53">
        <v>7</v>
      </c>
    </row>
    <row r="20" spans="1:20" ht="15" customHeight="1" x14ac:dyDescent="0.25">
      <c r="A20">
        <v>18</v>
      </c>
      <c r="B20" s="24">
        <v>73</v>
      </c>
      <c r="C20" s="25" t="s">
        <v>35</v>
      </c>
      <c r="D20" s="26" t="s">
        <v>36</v>
      </c>
      <c r="E20" s="27">
        <f t="shared" si="0"/>
        <v>83</v>
      </c>
      <c r="F20" s="28">
        <v>14</v>
      </c>
      <c r="G20" s="29">
        <v>0.16867469879518071</v>
      </c>
      <c r="H20" s="30">
        <v>68</v>
      </c>
      <c r="I20" s="29">
        <v>0.81927710843373491</v>
      </c>
      <c r="J20" s="27">
        <v>1</v>
      </c>
      <c r="K20" s="31">
        <v>1.2048192771084338E-2</v>
      </c>
      <c r="L20" s="27">
        <f t="shared" si="1"/>
        <v>273</v>
      </c>
      <c r="M20" s="28">
        <v>75</v>
      </c>
      <c r="N20" s="29">
        <v>0.27472527472527475</v>
      </c>
      <c r="O20" s="30">
        <v>186</v>
      </c>
      <c r="P20" s="29">
        <v>0.68131868131868134</v>
      </c>
      <c r="Q20" s="27">
        <f t="shared" si="2"/>
        <v>12</v>
      </c>
      <c r="R20" s="32">
        <f t="shared" si="3"/>
        <v>4.3956043956043959E-2</v>
      </c>
      <c r="S20" s="33">
        <v>12</v>
      </c>
      <c r="T20" s="33">
        <v>0</v>
      </c>
    </row>
    <row r="21" spans="1:20" ht="15" customHeight="1" x14ac:dyDescent="0.25">
      <c r="A21">
        <v>19</v>
      </c>
      <c r="B21" s="34">
        <v>73</v>
      </c>
      <c r="C21" s="35" t="s">
        <v>35</v>
      </c>
      <c r="D21" s="36" t="s">
        <v>37</v>
      </c>
      <c r="E21" s="37">
        <f t="shared" si="0"/>
        <v>133</v>
      </c>
      <c r="F21" s="38">
        <v>9</v>
      </c>
      <c r="G21" s="39">
        <v>6.7669172932330823E-2</v>
      </c>
      <c r="H21" s="40">
        <v>124</v>
      </c>
      <c r="I21" s="39">
        <v>0.93233082706766912</v>
      </c>
      <c r="J21" s="37">
        <v>0</v>
      </c>
      <c r="K21" s="41">
        <v>0</v>
      </c>
      <c r="L21" s="37">
        <f t="shared" si="1"/>
        <v>416</v>
      </c>
      <c r="M21" s="38">
        <v>45</v>
      </c>
      <c r="N21" s="39">
        <v>0.10817307692307693</v>
      </c>
      <c r="O21" s="40">
        <v>365</v>
      </c>
      <c r="P21" s="39">
        <v>0.87740384615384615</v>
      </c>
      <c r="Q21" s="37">
        <f t="shared" si="2"/>
        <v>6</v>
      </c>
      <c r="R21" s="42">
        <f t="shared" si="3"/>
        <v>1.4423076923076924E-2</v>
      </c>
      <c r="S21" s="33">
        <v>6</v>
      </c>
      <c r="T21" s="33">
        <v>0</v>
      </c>
    </row>
    <row r="22" spans="1:20" ht="15" customHeight="1" x14ac:dyDescent="0.25">
      <c r="A22">
        <v>20</v>
      </c>
      <c r="B22" s="54">
        <v>73</v>
      </c>
      <c r="C22" s="55" t="s">
        <v>35</v>
      </c>
      <c r="D22" s="56" t="s">
        <v>38</v>
      </c>
      <c r="E22" s="57">
        <f t="shared" si="0"/>
        <v>1</v>
      </c>
      <c r="F22" s="58">
        <v>0</v>
      </c>
      <c r="G22" s="59">
        <v>0</v>
      </c>
      <c r="H22" s="60">
        <v>1</v>
      </c>
      <c r="I22" s="59">
        <v>1</v>
      </c>
      <c r="J22" s="57">
        <v>0</v>
      </c>
      <c r="K22" s="61">
        <v>0</v>
      </c>
      <c r="L22" s="57">
        <f t="shared" si="1"/>
        <v>6</v>
      </c>
      <c r="M22" s="58">
        <v>2</v>
      </c>
      <c r="N22" s="59">
        <v>0.33333333333333331</v>
      </c>
      <c r="O22" s="60">
        <v>4</v>
      </c>
      <c r="P22" s="59">
        <v>0.66666666666666663</v>
      </c>
      <c r="Q22" s="57">
        <f t="shared" si="2"/>
        <v>0</v>
      </c>
      <c r="R22" s="62">
        <f t="shared" si="3"/>
        <v>0</v>
      </c>
      <c r="S22" s="33">
        <v>0</v>
      </c>
      <c r="T22" s="33">
        <v>0</v>
      </c>
    </row>
    <row r="23" spans="1:20" s="43" customFormat="1" ht="15" customHeight="1" x14ac:dyDescent="0.25">
      <c r="A23" s="43">
        <v>21</v>
      </c>
      <c r="B23" s="44"/>
      <c r="C23" s="45" t="s">
        <v>35</v>
      </c>
      <c r="D23" s="46" t="s">
        <v>7</v>
      </c>
      <c r="E23" s="47">
        <v>217</v>
      </c>
      <c r="F23" s="48">
        <v>23</v>
      </c>
      <c r="G23" s="49">
        <v>0.10599078341013825</v>
      </c>
      <c r="H23" s="50">
        <v>193</v>
      </c>
      <c r="I23" s="49">
        <v>0.88940092165898621</v>
      </c>
      <c r="J23" s="47">
        <v>1</v>
      </c>
      <c r="K23" s="51">
        <v>4.608294930875576E-3</v>
      </c>
      <c r="L23" s="47">
        <v>695</v>
      </c>
      <c r="M23" s="48">
        <v>122</v>
      </c>
      <c r="N23" s="49">
        <v>0.17553956834532375</v>
      </c>
      <c r="O23" s="50">
        <v>555</v>
      </c>
      <c r="P23" s="49">
        <v>0.79856115107913672</v>
      </c>
      <c r="Q23" s="47">
        <v>18</v>
      </c>
      <c r="R23" s="52">
        <v>2.5899280575539568E-2</v>
      </c>
      <c r="S23" s="53">
        <v>18</v>
      </c>
      <c r="T23" s="53">
        <v>0</v>
      </c>
    </row>
    <row r="24" spans="1:20" ht="15" customHeight="1" x14ac:dyDescent="0.25">
      <c r="A24">
        <v>22</v>
      </c>
      <c r="B24" s="24">
        <v>73</v>
      </c>
      <c r="C24" s="25" t="s">
        <v>39</v>
      </c>
      <c r="D24" s="26" t="s">
        <v>40</v>
      </c>
      <c r="E24" s="27">
        <f t="shared" si="0"/>
        <v>348</v>
      </c>
      <c r="F24" s="28">
        <v>67</v>
      </c>
      <c r="G24" s="29">
        <v>0.19252873563218389</v>
      </c>
      <c r="H24" s="30">
        <v>269</v>
      </c>
      <c r="I24" s="29">
        <v>0.77298850574712641</v>
      </c>
      <c r="J24" s="27">
        <v>12</v>
      </c>
      <c r="K24" s="31">
        <v>3.4482758620689655E-2</v>
      </c>
      <c r="L24" s="27">
        <f t="shared" si="1"/>
        <v>1323</v>
      </c>
      <c r="M24" s="28">
        <v>306</v>
      </c>
      <c r="N24" s="29">
        <v>0.23129251700680273</v>
      </c>
      <c r="O24" s="30">
        <v>993</v>
      </c>
      <c r="P24" s="29">
        <v>0.75056689342403626</v>
      </c>
      <c r="Q24" s="27">
        <f t="shared" si="2"/>
        <v>24</v>
      </c>
      <c r="R24" s="32">
        <f t="shared" si="3"/>
        <v>1.8140589569160998E-2</v>
      </c>
      <c r="S24" s="33">
        <v>24</v>
      </c>
      <c r="T24" s="33">
        <v>0</v>
      </c>
    </row>
    <row r="25" spans="1:20" ht="15" customHeight="1" x14ac:dyDescent="0.25">
      <c r="A25">
        <v>23</v>
      </c>
      <c r="B25" s="24">
        <v>73</v>
      </c>
      <c r="C25" s="25" t="s">
        <v>39</v>
      </c>
      <c r="D25" s="26" t="s">
        <v>41</v>
      </c>
      <c r="E25" s="27">
        <f t="shared" si="0"/>
        <v>190</v>
      </c>
      <c r="F25" s="28">
        <v>37</v>
      </c>
      <c r="G25" s="29">
        <v>0.19473684210526315</v>
      </c>
      <c r="H25" s="30">
        <v>133</v>
      </c>
      <c r="I25" s="29">
        <v>0.7</v>
      </c>
      <c r="J25" s="27">
        <v>20</v>
      </c>
      <c r="K25" s="31">
        <v>0.10526315789473684</v>
      </c>
      <c r="L25" s="27">
        <f t="shared" si="1"/>
        <v>836</v>
      </c>
      <c r="M25" s="28">
        <v>181</v>
      </c>
      <c r="N25" s="29">
        <v>0.21650717703349281</v>
      </c>
      <c r="O25" s="30">
        <v>636</v>
      </c>
      <c r="P25" s="29">
        <v>0.76076555023923442</v>
      </c>
      <c r="Q25" s="27">
        <f t="shared" si="2"/>
        <v>19</v>
      </c>
      <c r="R25" s="32">
        <f t="shared" si="3"/>
        <v>2.2727272727272728E-2</v>
      </c>
      <c r="S25" s="33">
        <v>19</v>
      </c>
      <c r="T25" s="33">
        <v>0</v>
      </c>
    </row>
    <row r="26" spans="1:20" ht="15" customHeight="1" x14ac:dyDescent="0.25">
      <c r="A26">
        <v>24</v>
      </c>
      <c r="B26" s="24">
        <v>73</v>
      </c>
      <c r="C26" s="25" t="s">
        <v>39</v>
      </c>
      <c r="D26" s="26" t="s">
        <v>42</v>
      </c>
      <c r="E26" s="27">
        <f t="shared" si="0"/>
        <v>302</v>
      </c>
      <c r="F26" s="28">
        <v>54</v>
      </c>
      <c r="G26" s="29">
        <v>0.17880794701986755</v>
      </c>
      <c r="H26" s="30">
        <v>237</v>
      </c>
      <c r="I26" s="29">
        <v>0.78476821192052981</v>
      </c>
      <c r="J26" s="27">
        <v>11</v>
      </c>
      <c r="K26" s="31">
        <v>3.6423841059602648E-2</v>
      </c>
      <c r="L26" s="27">
        <f t="shared" si="1"/>
        <v>1001</v>
      </c>
      <c r="M26" s="28">
        <v>224</v>
      </c>
      <c r="N26" s="29">
        <v>0.22377622377622378</v>
      </c>
      <c r="O26" s="30">
        <v>756</v>
      </c>
      <c r="P26" s="29">
        <v>0.75524475524475521</v>
      </c>
      <c r="Q26" s="27">
        <f t="shared" si="2"/>
        <v>21</v>
      </c>
      <c r="R26" s="32">
        <f t="shared" si="3"/>
        <v>2.097902097902098E-2</v>
      </c>
      <c r="S26" s="33">
        <v>21</v>
      </c>
      <c r="T26" s="33">
        <v>0</v>
      </c>
    </row>
    <row r="27" spans="1:20" ht="15" customHeight="1" x14ac:dyDescent="0.25">
      <c r="A27">
        <v>25</v>
      </c>
      <c r="B27" s="34">
        <v>73</v>
      </c>
      <c r="C27" s="35" t="s">
        <v>39</v>
      </c>
      <c r="D27" s="36" t="s">
        <v>43</v>
      </c>
      <c r="E27" s="37">
        <f t="shared" si="0"/>
        <v>462</v>
      </c>
      <c r="F27" s="38">
        <v>58</v>
      </c>
      <c r="G27" s="39">
        <v>0.12554112554112554</v>
      </c>
      <c r="H27" s="40">
        <v>394</v>
      </c>
      <c r="I27" s="39">
        <v>0.8528138528138528</v>
      </c>
      <c r="J27" s="37">
        <v>10</v>
      </c>
      <c r="K27" s="41">
        <v>2.1645021645021644E-2</v>
      </c>
      <c r="L27" s="37">
        <f t="shared" si="1"/>
        <v>1495</v>
      </c>
      <c r="M27" s="38">
        <v>266</v>
      </c>
      <c r="N27" s="39">
        <v>0.17792642140468226</v>
      </c>
      <c r="O27" s="40">
        <v>1190</v>
      </c>
      <c r="P27" s="39">
        <v>0.79598662207357862</v>
      </c>
      <c r="Q27" s="37">
        <f t="shared" si="2"/>
        <v>39</v>
      </c>
      <c r="R27" s="42">
        <f t="shared" si="3"/>
        <v>2.6086956521739129E-2</v>
      </c>
      <c r="S27" s="33">
        <v>39</v>
      </c>
      <c r="T27" s="33">
        <v>0</v>
      </c>
    </row>
    <row r="28" spans="1:20" ht="15" customHeight="1" x14ac:dyDescent="0.25">
      <c r="A28">
        <v>26</v>
      </c>
      <c r="B28" s="24">
        <v>73</v>
      </c>
      <c r="C28" s="25" t="s">
        <v>39</v>
      </c>
      <c r="D28" s="26" t="s">
        <v>44</v>
      </c>
      <c r="E28" s="27">
        <f t="shared" si="0"/>
        <v>170</v>
      </c>
      <c r="F28" s="28">
        <v>17</v>
      </c>
      <c r="G28" s="29">
        <v>0.1</v>
      </c>
      <c r="H28" s="30">
        <v>141</v>
      </c>
      <c r="I28" s="29">
        <v>0.8294117647058824</v>
      </c>
      <c r="J28" s="27">
        <v>12</v>
      </c>
      <c r="K28" s="31">
        <v>7.0588235294117646E-2</v>
      </c>
      <c r="L28" s="27">
        <f t="shared" si="1"/>
        <v>680</v>
      </c>
      <c r="M28" s="28">
        <v>121</v>
      </c>
      <c r="N28" s="29">
        <v>0.17794117647058824</v>
      </c>
      <c r="O28" s="30">
        <v>547</v>
      </c>
      <c r="P28" s="29">
        <v>0.80441176470588238</v>
      </c>
      <c r="Q28" s="27">
        <f t="shared" si="2"/>
        <v>12</v>
      </c>
      <c r="R28" s="32">
        <f t="shared" si="3"/>
        <v>1.7647058823529412E-2</v>
      </c>
      <c r="S28" s="33">
        <v>11</v>
      </c>
      <c r="T28" s="33">
        <v>1</v>
      </c>
    </row>
    <row r="29" spans="1:20" ht="15" customHeight="1" x14ac:dyDescent="0.25">
      <c r="A29">
        <v>27</v>
      </c>
      <c r="B29" s="24">
        <v>73</v>
      </c>
      <c r="C29" s="25" t="s">
        <v>39</v>
      </c>
      <c r="D29" s="26" t="s">
        <v>45</v>
      </c>
      <c r="E29" s="27">
        <f t="shared" si="0"/>
        <v>144</v>
      </c>
      <c r="F29" s="28">
        <v>22</v>
      </c>
      <c r="G29" s="29">
        <v>0.15277777777777779</v>
      </c>
      <c r="H29" s="30">
        <v>118</v>
      </c>
      <c r="I29" s="29">
        <v>0.81944444444444442</v>
      </c>
      <c r="J29" s="27">
        <v>4</v>
      </c>
      <c r="K29" s="31">
        <v>2.7777777777777776E-2</v>
      </c>
      <c r="L29" s="27">
        <f t="shared" si="1"/>
        <v>520</v>
      </c>
      <c r="M29" s="28">
        <v>97</v>
      </c>
      <c r="N29" s="29">
        <v>0.18653846153846154</v>
      </c>
      <c r="O29" s="30">
        <v>411</v>
      </c>
      <c r="P29" s="29">
        <v>0.79038461538461535</v>
      </c>
      <c r="Q29" s="27">
        <f t="shared" si="2"/>
        <v>12</v>
      </c>
      <c r="R29" s="32">
        <f t="shared" si="3"/>
        <v>2.3076923076923078E-2</v>
      </c>
      <c r="S29" s="33">
        <v>12</v>
      </c>
      <c r="T29" s="33">
        <v>0</v>
      </c>
    </row>
    <row r="30" spans="1:20" ht="15" customHeight="1" x14ac:dyDescent="0.25">
      <c r="A30">
        <v>28</v>
      </c>
      <c r="B30" s="24">
        <v>73</v>
      </c>
      <c r="C30" s="25" t="s">
        <v>39</v>
      </c>
      <c r="D30" s="26" t="s">
        <v>46</v>
      </c>
      <c r="E30" s="27">
        <f t="shared" si="0"/>
        <v>379</v>
      </c>
      <c r="F30" s="28">
        <v>100</v>
      </c>
      <c r="G30" s="29">
        <v>0.26385224274406333</v>
      </c>
      <c r="H30" s="30">
        <v>272</v>
      </c>
      <c r="I30" s="29">
        <v>0.71767810026385226</v>
      </c>
      <c r="J30" s="27">
        <v>7</v>
      </c>
      <c r="K30" s="31">
        <v>1.8469656992084433E-2</v>
      </c>
      <c r="L30" s="27">
        <f t="shared" si="1"/>
        <v>1239</v>
      </c>
      <c r="M30" s="28">
        <v>304</v>
      </c>
      <c r="N30" s="29">
        <v>0.24535916061339791</v>
      </c>
      <c r="O30" s="30">
        <v>892</v>
      </c>
      <c r="P30" s="29">
        <v>0.71993543179983854</v>
      </c>
      <c r="Q30" s="27">
        <f t="shared" si="2"/>
        <v>43</v>
      </c>
      <c r="R30" s="32">
        <f t="shared" si="3"/>
        <v>3.470540758676352E-2</v>
      </c>
      <c r="S30" s="33">
        <v>43</v>
      </c>
      <c r="T30" s="33">
        <v>0</v>
      </c>
    </row>
    <row r="31" spans="1:20" ht="15" customHeight="1" x14ac:dyDescent="0.25">
      <c r="A31">
        <v>29</v>
      </c>
      <c r="B31" s="24">
        <v>73</v>
      </c>
      <c r="C31" s="25" t="s">
        <v>39</v>
      </c>
      <c r="D31" s="26" t="s">
        <v>47</v>
      </c>
      <c r="E31" s="27">
        <f t="shared" si="0"/>
        <v>444</v>
      </c>
      <c r="F31" s="28">
        <v>74</v>
      </c>
      <c r="G31" s="29">
        <v>0.16666666666666666</v>
      </c>
      <c r="H31" s="30">
        <v>351</v>
      </c>
      <c r="I31" s="29">
        <v>0.79054054054054057</v>
      </c>
      <c r="J31" s="27">
        <v>19</v>
      </c>
      <c r="K31" s="31">
        <v>4.2792792792792793E-2</v>
      </c>
      <c r="L31" s="27">
        <f t="shared" si="1"/>
        <v>1696</v>
      </c>
      <c r="M31" s="28">
        <v>375</v>
      </c>
      <c r="N31" s="29">
        <v>0.22110849056603774</v>
      </c>
      <c r="O31" s="30">
        <v>1282</v>
      </c>
      <c r="P31" s="29">
        <v>0.75589622641509435</v>
      </c>
      <c r="Q31" s="27">
        <f t="shared" si="2"/>
        <v>39</v>
      </c>
      <c r="R31" s="32">
        <f t="shared" si="3"/>
        <v>2.2995283018867923E-2</v>
      </c>
      <c r="S31" s="33">
        <v>39</v>
      </c>
      <c r="T31" s="33">
        <v>0</v>
      </c>
    </row>
    <row r="32" spans="1:20" ht="15" customHeight="1" x14ac:dyDescent="0.25">
      <c r="A32">
        <v>30</v>
      </c>
      <c r="B32" s="34">
        <v>73</v>
      </c>
      <c r="C32" s="35" t="s">
        <v>39</v>
      </c>
      <c r="D32" s="36" t="s">
        <v>48</v>
      </c>
      <c r="E32" s="37">
        <f t="shared" si="0"/>
        <v>93</v>
      </c>
      <c r="F32" s="38">
        <v>24</v>
      </c>
      <c r="G32" s="39">
        <v>0.25806451612903225</v>
      </c>
      <c r="H32" s="40">
        <v>67</v>
      </c>
      <c r="I32" s="39">
        <v>0.72043010752688175</v>
      </c>
      <c r="J32" s="37">
        <v>2</v>
      </c>
      <c r="K32" s="41">
        <v>2.1505376344086023E-2</v>
      </c>
      <c r="L32" s="37">
        <f t="shared" si="1"/>
        <v>365</v>
      </c>
      <c r="M32" s="38">
        <v>91</v>
      </c>
      <c r="N32" s="39">
        <v>0.24931506849315069</v>
      </c>
      <c r="O32" s="40">
        <v>257</v>
      </c>
      <c r="P32" s="39">
        <v>0.70410958904109588</v>
      </c>
      <c r="Q32" s="37">
        <f t="shared" si="2"/>
        <v>17</v>
      </c>
      <c r="R32" s="42">
        <f t="shared" si="3"/>
        <v>4.6575342465753428E-2</v>
      </c>
      <c r="S32" s="33">
        <v>16</v>
      </c>
      <c r="T32" s="33">
        <v>1</v>
      </c>
    </row>
    <row r="33" spans="1:20" ht="15" customHeight="1" x14ac:dyDescent="0.25">
      <c r="A33">
        <v>31</v>
      </c>
      <c r="B33" s="24">
        <v>73</v>
      </c>
      <c r="C33" s="25" t="s">
        <v>39</v>
      </c>
      <c r="D33" s="26" t="s">
        <v>49</v>
      </c>
      <c r="E33" s="27">
        <f t="shared" si="0"/>
        <v>246</v>
      </c>
      <c r="F33" s="28">
        <v>29</v>
      </c>
      <c r="G33" s="29">
        <v>0.11788617886178862</v>
      </c>
      <c r="H33" s="30">
        <v>210</v>
      </c>
      <c r="I33" s="29">
        <v>0.85365853658536583</v>
      </c>
      <c r="J33" s="27">
        <v>7</v>
      </c>
      <c r="K33" s="31">
        <v>2.8455284552845527E-2</v>
      </c>
      <c r="L33" s="27">
        <f t="shared" si="1"/>
        <v>814</v>
      </c>
      <c r="M33" s="28">
        <v>128</v>
      </c>
      <c r="N33" s="29">
        <v>0.15724815724815724</v>
      </c>
      <c r="O33" s="30">
        <v>667</v>
      </c>
      <c r="P33" s="29">
        <v>0.81941031941031939</v>
      </c>
      <c r="Q33" s="27">
        <f t="shared" si="2"/>
        <v>19</v>
      </c>
      <c r="R33" s="32">
        <f t="shared" si="3"/>
        <v>2.334152334152334E-2</v>
      </c>
      <c r="S33" s="33">
        <v>19</v>
      </c>
      <c r="T33" s="33">
        <v>0</v>
      </c>
    </row>
    <row r="34" spans="1:20" ht="15" customHeight="1" x14ac:dyDescent="0.25">
      <c r="A34">
        <v>32</v>
      </c>
      <c r="B34" s="24">
        <v>73</v>
      </c>
      <c r="C34" s="25" t="s">
        <v>39</v>
      </c>
      <c r="D34" s="26" t="s">
        <v>50</v>
      </c>
      <c r="E34" s="27">
        <f t="shared" si="0"/>
        <v>175</v>
      </c>
      <c r="F34" s="28">
        <v>22</v>
      </c>
      <c r="G34" s="29">
        <v>0.12571428571428572</v>
      </c>
      <c r="H34" s="30">
        <v>151</v>
      </c>
      <c r="I34" s="29">
        <v>0.86285714285714288</v>
      </c>
      <c r="J34" s="27">
        <v>2</v>
      </c>
      <c r="K34" s="31">
        <v>1.1428571428571429E-2</v>
      </c>
      <c r="L34" s="27">
        <f t="shared" si="1"/>
        <v>587</v>
      </c>
      <c r="M34" s="28">
        <v>87</v>
      </c>
      <c r="N34" s="29">
        <v>0.14821124361158433</v>
      </c>
      <c r="O34" s="30">
        <v>485</v>
      </c>
      <c r="P34" s="29">
        <v>0.82623509369676318</v>
      </c>
      <c r="Q34" s="27">
        <f t="shared" si="2"/>
        <v>15</v>
      </c>
      <c r="R34" s="32">
        <f t="shared" si="3"/>
        <v>2.5553662691652469E-2</v>
      </c>
      <c r="S34" s="33">
        <v>15</v>
      </c>
      <c r="T34" s="33">
        <v>0</v>
      </c>
    </row>
    <row r="35" spans="1:20" ht="15" customHeight="1" x14ac:dyDescent="0.25">
      <c r="A35">
        <v>33</v>
      </c>
      <c r="B35" s="24">
        <v>73</v>
      </c>
      <c r="C35" s="25" t="s">
        <v>39</v>
      </c>
      <c r="D35" s="26" t="s">
        <v>51</v>
      </c>
      <c r="E35" s="27">
        <f t="shared" si="0"/>
        <v>328</v>
      </c>
      <c r="F35" s="28">
        <v>47</v>
      </c>
      <c r="G35" s="29">
        <v>0.14329268292682926</v>
      </c>
      <c r="H35" s="30">
        <v>266</v>
      </c>
      <c r="I35" s="29">
        <v>0.81097560975609762</v>
      </c>
      <c r="J35" s="27">
        <v>15</v>
      </c>
      <c r="K35" s="31">
        <v>4.573170731707317E-2</v>
      </c>
      <c r="L35" s="27">
        <f t="shared" si="1"/>
        <v>1028</v>
      </c>
      <c r="M35" s="28">
        <v>194</v>
      </c>
      <c r="N35" s="29">
        <v>0.18871595330739299</v>
      </c>
      <c r="O35" s="30">
        <v>808</v>
      </c>
      <c r="P35" s="29">
        <v>0.78599221789883267</v>
      </c>
      <c r="Q35" s="27">
        <f t="shared" si="2"/>
        <v>26</v>
      </c>
      <c r="R35" s="32">
        <f t="shared" si="3"/>
        <v>2.5291828793774319E-2</v>
      </c>
      <c r="S35" s="33">
        <v>26</v>
      </c>
      <c r="T35" s="33">
        <v>0</v>
      </c>
    </row>
    <row r="36" spans="1:20" s="43" customFormat="1" ht="15" customHeight="1" x14ac:dyDescent="0.25">
      <c r="A36" s="43">
        <v>34</v>
      </c>
      <c r="B36" s="44"/>
      <c r="C36" s="45" t="s">
        <v>39</v>
      </c>
      <c r="D36" s="46" t="s">
        <v>7</v>
      </c>
      <c r="E36" s="47">
        <v>3281</v>
      </c>
      <c r="F36" s="48">
        <v>551</v>
      </c>
      <c r="G36" s="49">
        <v>0.16793660469369096</v>
      </c>
      <c r="H36" s="50">
        <v>2609</v>
      </c>
      <c r="I36" s="49">
        <v>0.79518439500152394</v>
      </c>
      <c r="J36" s="47">
        <v>121</v>
      </c>
      <c r="K36" s="51">
        <v>3.687900030478513E-2</v>
      </c>
      <c r="L36" s="47">
        <v>11584</v>
      </c>
      <c r="M36" s="48">
        <v>2374</v>
      </c>
      <c r="N36" s="49">
        <v>0.20493784530386741</v>
      </c>
      <c r="O36" s="50">
        <v>8924</v>
      </c>
      <c r="P36" s="49">
        <v>0.77037292817679559</v>
      </c>
      <c r="Q36" s="47">
        <v>286</v>
      </c>
      <c r="R36" s="52">
        <v>2.4689226519337016E-2</v>
      </c>
      <c r="S36" s="53">
        <v>284</v>
      </c>
      <c r="T36" s="53">
        <v>2</v>
      </c>
    </row>
    <row r="37" spans="1:20" s="43" customFormat="1" ht="15" customHeight="1" x14ac:dyDescent="0.25">
      <c r="A37" s="43">
        <v>35</v>
      </c>
      <c r="B37" s="44"/>
      <c r="C37" s="45" t="s">
        <v>4</v>
      </c>
      <c r="D37" s="46" t="s">
        <v>7</v>
      </c>
      <c r="E37" s="47">
        <v>7991</v>
      </c>
      <c r="F37" s="48">
        <v>2294</v>
      </c>
      <c r="G37" s="49">
        <v>0.28707295707671132</v>
      </c>
      <c r="H37" s="50">
        <v>5478</v>
      </c>
      <c r="I37" s="49">
        <v>0.6855212113627831</v>
      </c>
      <c r="J37" s="47">
        <v>219</v>
      </c>
      <c r="K37" s="51">
        <v>2.7405831560505568E-2</v>
      </c>
      <c r="L37" s="47">
        <v>24735</v>
      </c>
      <c r="M37" s="48">
        <v>6382</v>
      </c>
      <c r="N37" s="49">
        <v>0.25801495856074391</v>
      </c>
      <c r="O37" s="50">
        <v>17732</v>
      </c>
      <c r="P37" s="49">
        <v>0.71687891651505964</v>
      </c>
      <c r="Q37" s="47">
        <v>621</v>
      </c>
      <c r="R37" s="52">
        <v>2.5106124924196484E-2</v>
      </c>
      <c r="S37" s="53">
        <v>612</v>
      </c>
      <c r="T37" s="53">
        <v>9</v>
      </c>
    </row>
    <row r="41" spans="1:20" x14ac:dyDescent="0.25">
      <c r="B41" s="65" t="s">
        <v>52</v>
      </c>
    </row>
    <row r="42" spans="1:20" x14ac:dyDescent="0.25">
      <c r="B42" s="65" t="s">
        <v>53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73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2011-07-28T03:17:59Z</dcterms:created>
  <dcterms:modified xsi:type="dcterms:W3CDTF">2011-07-28T03:18:00Z</dcterms:modified>
</cp:coreProperties>
</file>