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9" i="1" l="1"/>
  <c r="L49" i="1"/>
  <c r="R49" i="1" s="1"/>
  <c r="E49" i="1"/>
  <c r="Q48" i="1"/>
  <c r="L48" i="1"/>
  <c r="R48" i="1" s="1"/>
  <c r="E48" i="1"/>
  <c r="Q47" i="1"/>
  <c r="L47" i="1"/>
  <c r="R47" i="1" s="1"/>
  <c r="E47" i="1"/>
  <c r="Q46" i="1"/>
  <c r="L46" i="1"/>
  <c r="R46" i="1" s="1"/>
  <c r="E46" i="1"/>
  <c r="Q45" i="1"/>
  <c r="L45" i="1"/>
  <c r="R45" i="1" s="1"/>
  <c r="E45" i="1"/>
  <c r="Q44" i="1"/>
  <c r="L44" i="1"/>
  <c r="R44" i="1" s="1"/>
  <c r="E44" i="1"/>
  <c r="Q43" i="1"/>
  <c r="L43" i="1"/>
  <c r="R43" i="1" s="1"/>
  <c r="E43" i="1"/>
  <c r="Q42" i="1"/>
  <c r="L42" i="1"/>
  <c r="R42" i="1" s="1"/>
  <c r="E42" i="1"/>
  <c r="Q41" i="1"/>
  <c r="L41" i="1"/>
  <c r="R41" i="1" s="1"/>
  <c r="E41" i="1"/>
  <c r="Q39" i="1"/>
  <c r="L39" i="1"/>
  <c r="R39" i="1" s="1"/>
  <c r="E39" i="1"/>
  <c r="Q38" i="1"/>
  <c r="L38" i="1"/>
  <c r="R38" i="1" s="1"/>
  <c r="E38" i="1"/>
  <c r="Q37" i="1"/>
  <c r="L37" i="1"/>
  <c r="R37" i="1" s="1"/>
  <c r="E37" i="1"/>
  <c r="Q36" i="1"/>
  <c r="L36" i="1"/>
  <c r="R36" i="1" s="1"/>
  <c r="E36" i="1"/>
  <c r="Q35" i="1"/>
  <c r="L35" i="1"/>
  <c r="R35" i="1" s="1"/>
  <c r="E35" i="1"/>
  <c r="Q34" i="1"/>
  <c r="L34" i="1"/>
  <c r="R34" i="1" s="1"/>
  <c r="E34" i="1"/>
  <c r="Q33" i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<sst xmlns="http://schemas.openxmlformats.org/spreadsheetml/2006/main" count="123" uniqueCount="59">
  <si>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</si>
  <si>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</si>
  <si>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</si>
  <si>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</si>
  <si>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</si>
  <si>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</si>
  <si>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</si>
  <si>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</si>
  <si>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</si>
  <si>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</si>
  <si>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</si>
  <si>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</si>
  <si>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</si>
  <si>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</si>
  <si>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</si>
  <si>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</si>
  <si>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</si>
  <si>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</si>
  <si>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Avery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</si>
  <si>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</si>
  <si>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</si>
  <si>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</si>
  <si>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</si>
  <si>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</si>
  <si>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</si>
  <si>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</si>
  <si>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</si>
  <si>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</si>
  <si>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</si>
  <si>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</si>
  <si>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</si>
  <si>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</si>
  <si>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</si>
  <si>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</si>
  <si>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</si>
  <si>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</si>
  <si>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</si>
  <si>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</si>
  <si>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McDowell</t>
  </si>
  <si>
    <t>CCREEK</t>
  </si>
  <si>
    <t>DYSART</t>
  </si>
  <si>
    <t>FORT-1</t>
  </si>
  <si>
    <t>FORT-2</t>
  </si>
  <si>
    <t>GLENWD</t>
  </si>
  <si>
    <t>HIGGIN</t>
  </si>
  <si>
    <t>M.COVE</t>
  </si>
  <si>
    <t>MAR-1</t>
  </si>
  <si>
    <t>MAR-2</t>
  </si>
  <si>
    <t>MAR-3</t>
  </si>
  <si>
    <t>MAR-4</t>
  </si>
  <si>
    <t>MAR-5</t>
  </si>
  <si>
    <t>N.COVE</t>
  </si>
  <si>
    <t>NEBO</t>
  </si>
  <si>
    <t>PLEASA</t>
  </si>
  <si>
    <t>T.COVE</t>
  </si>
  <si>
    <t>WEST-M</t>
  </si>
  <si>
    <t>Mitchell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</si>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</sst>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6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4.7109375" style="54" customWidth="1"/>
    <col min="4" max="4" width="14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85</v>
      </c>
      <c r="C3" s="25" t="s">
        <v>18</v>
      </c>
      <c r="D3" s="26" t="s">
        <v>19</v>
      </c>
      <c r="E3" s="27">
        <f t="shared" ref="E3:E49" si="0">F3+H3+J3</f>
        <v>108</v>
      </c>
      <c r="F3" s="28">
        <v>21</v>
      </c>
      <c r="G3" s="29">
        <v>0.19444444444444445</v>
      </c>
      <c r="H3" s="30">
        <v>85</v>
      </c>
      <c r="I3" s="29">
        <v>0.78703703703703709</v>
      </c>
      <c r="J3" s="27">
        <v>2</v>
      </c>
      <c r="K3" s="31">
        <v>1.8518518518518517E-2</v>
      </c>
      <c r="L3" s="27">
        <f t="shared" ref="L3:L49" si="1">M3+O3+Q3</f>
        <v>410</v>
      </c>
      <c r="M3" s="28">
        <v>86</v>
      </c>
      <c r="N3" s="29">
        <v>0.2097560975609756</v>
      </c>
      <c r="O3" s="30">
        <v>314</v>
      </c>
      <c r="P3" s="29">
        <v>0.76585365853658538</v>
      </c>
      <c r="Q3" s="27">
        <f t="shared" ref="Q3:Q49" si="2">S3+T3</f>
        <v>10</v>
      </c>
      <c r="R3" s="32">
        <f t="shared" ref="R3:R49" si="3">IF(L3=0,0,Q3/L3)</f>
        <v>2.4390243902439025E-2</v>
      </c>
      <c r="S3" s="33">
        <v>10</v>
      </c>
      <c r="T3" s="33">
        <v>0</v>
      </c>
    </row>
    <row r="4" spans="1:20" ht="15" customHeight="1" x14ac:dyDescent="0.25">
      <c r="A4">
        <v>2</v>
      </c>
      <c r="B4" s="34">
        <v>85</v>
      </c>
      <c r="C4" s="35" t="s">
        <v>18</v>
      </c>
      <c r="D4" s="36" t="s">
        <v>20</v>
      </c>
      <c r="E4" s="37">
        <f t="shared" si="0"/>
        <v>303</v>
      </c>
      <c r="F4" s="38">
        <v>77</v>
      </c>
      <c r="G4" s="39">
        <v>0.25412541254125415</v>
      </c>
      <c r="H4" s="40">
        <v>225</v>
      </c>
      <c r="I4" s="39">
        <v>0.74257425742574257</v>
      </c>
      <c r="J4" s="37">
        <v>1</v>
      </c>
      <c r="K4" s="41">
        <v>3.3003300330033004E-3</v>
      </c>
      <c r="L4" s="37">
        <f t="shared" si="1"/>
        <v>869</v>
      </c>
      <c r="M4" s="38">
        <v>263</v>
      </c>
      <c r="N4" s="39">
        <v>0.30264672036823936</v>
      </c>
      <c r="O4" s="40">
        <v>586</v>
      </c>
      <c r="P4" s="39">
        <v>0.67433831990794013</v>
      </c>
      <c r="Q4" s="37">
        <f t="shared" si="2"/>
        <v>20</v>
      </c>
      <c r="R4" s="42">
        <f t="shared" si="3"/>
        <v>2.3014959723820484E-2</v>
      </c>
      <c r="S4" s="33">
        <v>20</v>
      </c>
      <c r="T4" s="33">
        <v>0</v>
      </c>
    </row>
    <row r="5" spans="1:20" ht="15" customHeight="1" x14ac:dyDescent="0.25">
      <c r="A5">
        <v>3</v>
      </c>
      <c r="B5" s="24">
        <v>85</v>
      </c>
      <c r="C5" s="25" t="s">
        <v>18</v>
      </c>
      <c r="D5" s="26" t="s">
        <v>21</v>
      </c>
      <c r="E5" s="27">
        <f t="shared" si="0"/>
        <v>96</v>
      </c>
      <c r="F5" s="28">
        <v>9</v>
      </c>
      <c r="G5" s="29">
        <v>9.375E-2</v>
      </c>
      <c r="H5" s="30">
        <v>86</v>
      </c>
      <c r="I5" s="29">
        <v>0.89583333333333337</v>
      </c>
      <c r="J5" s="27">
        <v>1</v>
      </c>
      <c r="K5" s="31">
        <v>1.0416666666666666E-2</v>
      </c>
      <c r="L5" s="27">
        <f t="shared" si="1"/>
        <v>185</v>
      </c>
      <c r="M5" s="28">
        <v>24</v>
      </c>
      <c r="N5" s="29">
        <v>0.12972972972972974</v>
      </c>
      <c r="O5" s="30">
        <v>155</v>
      </c>
      <c r="P5" s="29">
        <v>0.83783783783783783</v>
      </c>
      <c r="Q5" s="27">
        <f t="shared" si="2"/>
        <v>6</v>
      </c>
      <c r="R5" s="32">
        <f t="shared" si="3"/>
        <v>3.2432432432432434E-2</v>
      </c>
      <c r="S5" s="33">
        <v>6</v>
      </c>
      <c r="T5" s="33">
        <v>0</v>
      </c>
    </row>
    <row r="6" spans="1:20" ht="15" customHeight="1" x14ac:dyDescent="0.25">
      <c r="A6">
        <v>4</v>
      </c>
      <c r="B6" s="24">
        <v>85</v>
      </c>
      <c r="C6" s="25" t="s">
        <v>18</v>
      </c>
      <c r="D6" s="26" t="s">
        <v>22</v>
      </c>
      <c r="E6" s="27">
        <f t="shared" si="0"/>
        <v>12</v>
      </c>
      <c r="F6" s="28">
        <v>5</v>
      </c>
      <c r="G6" s="29">
        <v>0.41666666666666669</v>
      </c>
      <c r="H6" s="30">
        <v>7</v>
      </c>
      <c r="I6" s="29">
        <v>0.58333333333333337</v>
      </c>
      <c r="J6" s="27">
        <v>0</v>
      </c>
      <c r="K6" s="31">
        <v>0</v>
      </c>
      <c r="L6" s="27">
        <f t="shared" si="1"/>
        <v>33</v>
      </c>
      <c r="M6" s="28">
        <v>10</v>
      </c>
      <c r="N6" s="29">
        <v>0.30303030303030304</v>
      </c>
      <c r="O6" s="30">
        <v>23</v>
      </c>
      <c r="P6" s="29">
        <v>0.69696969696969702</v>
      </c>
      <c r="Q6" s="27">
        <f t="shared" si="2"/>
        <v>0</v>
      </c>
      <c r="R6" s="3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24">
        <v>85</v>
      </c>
      <c r="C7" s="25" t="s">
        <v>18</v>
      </c>
      <c r="D7" s="26" t="s">
        <v>23</v>
      </c>
      <c r="E7" s="27">
        <f t="shared" si="0"/>
        <v>43</v>
      </c>
      <c r="F7" s="28">
        <v>5</v>
      </c>
      <c r="G7" s="29">
        <v>0.11627906976744186</v>
      </c>
      <c r="H7" s="30">
        <v>36</v>
      </c>
      <c r="I7" s="29">
        <v>0.83720930232558144</v>
      </c>
      <c r="J7" s="27">
        <v>2</v>
      </c>
      <c r="K7" s="31">
        <v>4.6511627906976744E-2</v>
      </c>
      <c r="L7" s="27">
        <f t="shared" si="1"/>
        <v>139</v>
      </c>
      <c r="M7" s="28">
        <v>23</v>
      </c>
      <c r="N7" s="29">
        <v>0.16546762589928057</v>
      </c>
      <c r="O7" s="30">
        <v>115</v>
      </c>
      <c r="P7" s="29">
        <v>0.82733812949640284</v>
      </c>
      <c r="Q7" s="27">
        <f t="shared" si="2"/>
        <v>1</v>
      </c>
      <c r="R7" s="32">
        <f t="shared" si="3"/>
        <v>7.1942446043165471E-3</v>
      </c>
      <c r="S7" s="33">
        <v>1</v>
      </c>
      <c r="T7" s="33">
        <v>0</v>
      </c>
    </row>
    <row r="8" spans="1:20" ht="15" customHeight="1" x14ac:dyDescent="0.25">
      <c r="A8">
        <v>6</v>
      </c>
      <c r="B8" s="24">
        <v>85</v>
      </c>
      <c r="C8" s="25" t="s">
        <v>18</v>
      </c>
      <c r="D8" s="26" t="s">
        <v>24</v>
      </c>
      <c r="E8" s="27">
        <f t="shared" si="0"/>
        <v>123</v>
      </c>
      <c r="F8" s="28">
        <v>25</v>
      </c>
      <c r="G8" s="29">
        <v>0.2032520325203252</v>
      </c>
      <c r="H8" s="30">
        <v>97</v>
      </c>
      <c r="I8" s="29">
        <v>0.78861788617886175</v>
      </c>
      <c r="J8" s="27">
        <v>1</v>
      </c>
      <c r="K8" s="31">
        <v>8.130081300813009E-3</v>
      </c>
      <c r="L8" s="27">
        <f t="shared" si="1"/>
        <v>258</v>
      </c>
      <c r="M8" s="28">
        <v>51</v>
      </c>
      <c r="N8" s="29">
        <v>0.19767441860465115</v>
      </c>
      <c r="O8" s="30">
        <v>201</v>
      </c>
      <c r="P8" s="29">
        <v>0.77906976744186052</v>
      </c>
      <c r="Q8" s="27">
        <f t="shared" si="2"/>
        <v>6</v>
      </c>
      <c r="R8" s="32">
        <f t="shared" si="3"/>
        <v>2.3255813953488372E-2</v>
      </c>
      <c r="S8" s="33">
        <v>6</v>
      </c>
      <c r="T8" s="33">
        <v>0</v>
      </c>
    </row>
    <row r="9" spans="1:20" ht="15" customHeight="1" x14ac:dyDescent="0.25">
      <c r="A9">
        <v>7</v>
      </c>
      <c r="B9" s="34">
        <v>85</v>
      </c>
      <c r="C9" s="35" t="s">
        <v>18</v>
      </c>
      <c r="D9" s="36" t="s">
        <v>25</v>
      </c>
      <c r="E9" s="37">
        <f t="shared" si="0"/>
        <v>41</v>
      </c>
      <c r="F9" s="38">
        <v>1</v>
      </c>
      <c r="G9" s="39">
        <v>2.4390243902439025E-2</v>
      </c>
      <c r="H9" s="40">
        <v>40</v>
      </c>
      <c r="I9" s="39">
        <v>0.97560975609756095</v>
      </c>
      <c r="J9" s="37">
        <v>0</v>
      </c>
      <c r="K9" s="41">
        <v>0</v>
      </c>
      <c r="L9" s="37">
        <f t="shared" si="1"/>
        <v>102</v>
      </c>
      <c r="M9" s="38">
        <v>10</v>
      </c>
      <c r="N9" s="39">
        <v>9.8039215686274508E-2</v>
      </c>
      <c r="O9" s="40">
        <v>92</v>
      </c>
      <c r="P9" s="39">
        <v>0.90196078431372551</v>
      </c>
      <c r="Q9" s="37">
        <f t="shared" si="2"/>
        <v>0</v>
      </c>
      <c r="R9" s="42">
        <f t="shared" si="3"/>
        <v>0</v>
      </c>
      <c r="S9" s="33">
        <v>0</v>
      </c>
      <c r="T9" s="33">
        <v>0</v>
      </c>
    </row>
    <row r="10" spans="1:20" ht="15" customHeight="1" x14ac:dyDescent="0.25">
      <c r="A10">
        <v>8</v>
      </c>
      <c r="B10" s="24">
        <v>85</v>
      </c>
      <c r="C10" s="25" t="s">
        <v>18</v>
      </c>
      <c r="D10" s="26" t="s">
        <v>26</v>
      </c>
      <c r="E10" s="27">
        <f t="shared" si="0"/>
        <v>67</v>
      </c>
      <c r="F10" s="28">
        <v>8</v>
      </c>
      <c r="G10" s="29">
        <v>0.11940298507462686</v>
      </c>
      <c r="H10" s="30">
        <v>58</v>
      </c>
      <c r="I10" s="29">
        <v>0.86567164179104472</v>
      </c>
      <c r="J10" s="27">
        <v>1</v>
      </c>
      <c r="K10" s="31">
        <v>1.4925373134328358E-2</v>
      </c>
      <c r="L10" s="27">
        <f t="shared" si="1"/>
        <v>167</v>
      </c>
      <c r="M10" s="28">
        <v>22</v>
      </c>
      <c r="N10" s="29">
        <v>0.1317365269461078</v>
      </c>
      <c r="O10" s="30">
        <v>141</v>
      </c>
      <c r="P10" s="29">
        <v>0.84431137724550898</v>
      </c>
      <c r="Q10" s="27">
        <f t="shared" si="2"/>
        <v>4</v>
      </c>
      <c r="R10" s="32">
        <f t="shared" si="3"/>
        <v>2.3952095808383235E-2</v>
      </c>
      <c r="S10" s="33">
        <v>3</v>
      </c>
      <c r="T10" s="33">
        <v>1</v>
      </c>
    </row>
    <row r="11" spans="1:20" ht="15" customHeight="1" x14ac:dyDescent="0.25">
      <c r="A11">
        <v>9</v>
      </c>
      <c r="B11" s="24">
        <v>85</v>
      </c>
      <c r="C11" s="25" t="s">
        <v>18</v>
      </c>
      <c r="D11" s="26" t="s">
        <v>27</v>
      </c>
      <c r="E11" s="27">
        <f t="shared" si="0"/>
        <v>46</v>
      </c>
      <c r="F11" s="28">
        <v>2</v>
      </c>
      <c r="G11" s="29">
        <v>4.3478260869565216E-2</v>
      </c>
      <c r="H11" s="30">
        <v>44</v>
      </c>
      <c r="I11" s="29">
        <v>0.95652173913043481</v>
      </c>
      <c r="J11" s="27">
        <v>0</v>
      </c>
      <c r="K11" s="31">
        <v>0</v>
      </c>
      <c r="L11" s="27">
        <f t="shared" si="1"/>
        <v>176</v>
      </c>
      <c r="M11" s="28">
        <v>13</v>
      </c>
      <c r="N11" s="29">
        <v>7.3863636363636367E-2</v>
      </c>
      <c r="O11" s="30">
        <v>156</v>
      </c>
      <c r="P11" s="29">
        <v>0.88636363636363635</v>
      </c>
      <c r="Q11" s="27">
        <f t="shared" si="2"/>
        <v>7</v>
      </c>
      <c r="R11" s="32">
        <f t="shared" si="3"/>
        <v>3.9772727272727272E-2</v>
      </c>
      <c r="S11" s="33">
        <v>7</v>
      </c>
      <c r="T11" s="33">
        <v>0</v>
      </c>
    </row>
    <row r="12" spans="1:20" ht="15" customHeight="1" x14ac:dyDescent="0.25">
      <c r="A12">
        <v>10</v>
      </c>
      <c r="B12" s="24">
        <v>85</v>
      </c>
      <c r="C12" s="25" t="s">
        <v>18</v>
      </c>
      <c r="D12" s="26" t="s">
        <v>28</v>
      </c>
      <c r="E12" s="27">
        <f t="shared" si="0"/>
        <v>85</v>
      </c>
      <c r="F12" s="28">
        <v>14</v>
      </c>
      <c r="G12" s="29">
        <v>0.16470588235294117</v>
      </c>
      <c r="H12" s="30">
        <v>69</v>
      </c>
      <c r="I12" s="29">
        <v>0.81176470588235294</v>
      </c>
      <c r="J12" s="27">
        <v>2</v>
      </c>
      <c r="K12" s="31">
        <v>2.3529411764705882E-2</v>
      </c>
      <c r="L12" s="27">
        <f t="shared" si="1"/>
        <v>333</v>
      </c>
      <c r="M12" s="28">
        <v>80</v>
      </c>
      <c r="N12" s="29">
        <v>0.24024024024024024</v>
      </c>
      <c r="O12" s="30">
        <v>243</v>
      </c>
      <c r="P12" s="29">
        <v>0.72972972972972971</v>
      </c>
      <c r="Q12" s="27">
        <f t="shared" si="2"/>
        <v>10</v>
      </c>
      <c r="R12" s="32">
        <f t="shared" si="3"/>
        <v>3.003003003003003E-2</v>
      </c>
      <c r="S12" s="33">
        <v>10</v>
      </c>
      <c r="T12" s="33">
        <v>0</v>
      </c>
    </row>
    <row r="13" spans="1:20" ht="15" customHeight="1" x14ac:dyDescent="0.25">
      <c r="A13">
        <v>11</v>
      </c>
      <c r="B13" s="24">
        <v>85</v>
      </c>
      <c r="C13" s="25" t="s">
        <v>18</v>
      </c>
      <c r="D13" s="26" t="s">
        <v>29</v>
      </c>
      <c r="E13" s="27">
        <f t="shared" si="0"/>
        <v>81</v>
      </c>
      <c r="F13" s="28">
        <v>14</v>
      </c>
      <c r="G13" s="29">
        <v>0.1728395061728395</v>
      </c>
      <c r="H13" s="30">
        <v>67</v>
      </c>
      <c r="I13" s="29">
        <v>0.8271604938271605</v>
      </c>
      <c r="J13" s="27">
        <v>0</v>
      </c>
      <c r="K13" s="31">
        <v>0</v>
      </c>
      <c r="L13" s="27">
        <f t="shared" si="1"/>
        <v>223</v>
      </c>
      <c r="M13" s="28">
        <v>56</v>
      </c>
      <c r="N13" s="29">
        <v>0.25112107623318386</v>
      </c>
      <c r="O13" s="30">
        <v>157</v>
      </c>
      <c r="P13" s="29">
        <v>0.70403587443946192</v>
      </c>
      <c r="Q13" s="27">
        <f t="shared" si="2"/>
        <v>10</v>
      </c>
      <c r="R13" s="32">
        <f t="shared" si="3"/>
        <v>4.4843049327354258E-2</v>
      </c>
      <c r="S13" s="33">
        <v>10</v>
      </c>
      <c r="T13" s="33">
        <v>0</v>
      </c>
    </row>
    <row r="14" spans="1:20" ht="15" customHeight="1" x14ac:dyDescent="0.25">
      <c r="A14">
        <v>12</v>
      </c>
      <c r="B14" s="34">
        <v>85</v>
      </c>
      <c r="C14" s="35" t="s">
        <v>18</v>
      </c>
      <c r="D14" s="36" t="s">
        <v>30</v>
      </c>
      <c r="E14" s="37">
        <f t="shared" si="0"/>
        <v>56</v>
      </c>
      <c r="F14" s="38">
        <v>4</v>
      </c>
      <c r="G14" s="39">
        <v>7.1428571428571425E-2</v>
      </c>
      <c r="H14" s="40">
        <v>50</v>
      </c>
      <c r="I14" s="39">
        <v>0.8928571428571429</v>
      </c>
      <c r="J14" s="37">
        <v>2</v>
      </c>
      <c r="K14" s="41">
        <v>3.5714285714285712E-2</v>
      </c>
      <c r="L14" s="37">
        <f t="shared" si="1"/>
        <v>147</v>
      </c>
      <c r="M14" s="38">
        <v>22</v>
      </c>
      <c r="N14" s="39">
        <v>0.14965986394557823</v>
      </c>
      <c r="O14" s="40">
        <v>123</v>
      </c>
      <c r="P14" s="39">
        <v>0.83673469387755106</v>
      </c>
      <c r="Q14" s="37">
        <f t="shared" si="2"/>
        <v>2</v>
      </c>
      <c r="R14" s="42">
        <f t="shared" si="3"/>
        <v>1.3605442176870748E-2</v>
      </c>
      <c r="S14" s="33">
        <v>2</v>
      </c>
      <c r="T14" s="33">
        <v>0</v>
      </c>
    </row>
    <row r="15" spans="1:20" ht="15" customHeight="1" x14ac:dyDescent="0.25">
      <c r="A15">
        <v>13</v>
      </c>
      <c r="B15" s="24">
        <v>85</v>
      </c>
      <c r="C15" s="25" t="s">
        <v>18</v>
      </c>
      <c r="D15" s="26" t="s">
        <v>31</v>
      </c>
      <c r="E15" s="27">
        <f t="shared" si="0"/>
        <v>80</v>
      </c>
      <c r="F15" s="28">
        <v>17</v>
      </c>
      <c r="G15" s="29">
        <v>0.21249999999999999</v>
      </c>
      <c r="H15" s="30">
        <v>62</v>
      </c>
      <c r="I15" s="29">
        <v>0.77500000000000002</v>
      </c>
      <c r="J15" s="27">
        <v>1</v>
      </c>
      <c r="K15" s="31">
        <v>1.2500000000000001E-2</v>
      </c>
      <c r="L15" s="27">
        <f t="shared" si="1"/>
        <v>239</v>
      </c>
      <c r="M15" s="28">
        <v>80</v>
      </c>
      <c r="N15" s="29">
        <v>0.33472803347280333</v>
      </c>
      <c r="O15" s="30">
        <v>158</v>
      </c>
      <c r="P15" s="29">
        <v>0.66108786610878656</v>
      </c>
      <c r="Q15" s="27">
        <f t="shared" si="2"/>
        <v>1</v>
      </c>
      <c r="R15" s="32">
        <f t="shared" si="3"/>
        <v>4.1841004184100415E-3</v>
      </c>
      <c r="S15" s="33">
        <v>1</v>
      </c>
      <c r="T15" s="33">
        <v>0</v>
      </c>
    </row>
    <row r="16" spans="1:20" ht="15" customHeight="1" x14ac:dyDescent="0.25">
      <c r="A16">
        <v>14</v>
      </c>
      <c r="B16" s="24">
        <v>85</v>
      </c>
      <c r="C16" s="25" t="s">
        <v>18</v>
      </c>
      <c r="D16" s="26" t="s">
        <v>32</v>
      </c>
      <c r="E16" s="27">
        <f t="shared" si="0"/>
        <v>108</v>
      </c>
      <c r="F16" s="28">
        <v>12</v>
      </c>
      <c r="G16" s="29">
        <v>0.1111111111111111</v>
      </c>
      <c r="H16" s="30">
        <v>94</v>
      </c>
      <c r="I16" s="29">
        <v>0.87037037037037035</v>
      </c>
      <c r="J16" s="27">
        <v>2</v>
      </c>
      <c r="K16" s="31">
        <v>1.8518518518518517E-2</v>
      </c>
      <c r="L16" s="27">
        <f t="shared" si="1"/>
        <v>362</v>
      </c>
      <c r="M16" s="28">
        <v>69</v>
      </c>
      <c r="N16" s="29">
        <v>0.19060773480662985</v>
      </c>
      <c r="O16" s="30">
        <v>279</v>
      </c>
      <c r="P16" s="29">
        <v>0.77071823204419887</v>
      </c>
      <c r="Q16" s="27">
        <f t="shared" si="2"/>
        <v>14</v>
      </c>
      <c r="R16" s="32">
        <f t="shared" si="3"/>
        <v>3.8674033149171269E-2</v>
      </c>
      <c r="S16" s="33">
        <v>13</v>
      </c>
      <c r="T16" s="33">
        <v>1</v>
      </c>
    </row>
    <row r="17" spans="1:20" ht="15" customHeight="1" x14ac:dyDescent="0.25">
      <c r="A17">
        <v>15</v>
      </c>
      <c r="B17" s="24">
        <v>85</v>
      </c>
      <c r="C17" s="25" t="s">
        <v>18</v>
      </c>
      <c r="D17" s="26" t="s">
        <v>33</v>
      </c>
      <c r="E17" s="27">
        <f t="shared" si="0"/>
        <v>95</v>
      </c>
      <c r="F17" s="28">
        <v>18</v>
      </c>
      <c r="G17" s="29">
        <v>0.18947368421052632</v>
      </c>
      <c r="H17" s="30">
        <v>77</v>
      </c>
      <c r="I17" s="29">
        <v>0.81052631578947365</v>
      </c>
      <c r="J17" s="27">
        <v>0</v>
      </c>
      <c r="K17" s="31">
        <v>0</v>
      </c>
      <c r="L17" s="27">
        <f t="shared" si="1"/>
        <v>296</v>
      </c>
      <c r="M17" s="28">
        <v>63</v>
      </c>
      <c r="N17" s="29">
        <v>0.21283783783783783</v>
      </c>
      <c r="O17" s="30">
        <v>229</v>
      </c>
      <c r="P17" s="29">
        <v>0.77364864864864868</v>
      </c>
      <c r="Q17" s="27">
        <f t="shared" si="2"/>
        <v>4</v>
      </c>
      <c r="R17" s="32">
        <f t="shared" si="3"/>
        <v>1.3513513513513514E-2</v>
      </c>
      <c r="S17" s="33">
        <v>4</v>
      </c>
      <c r="T17" s="33">
        <v>0</v>
      </c>
    </row>
    <row r="18" spans="1:20" ht="15" customHeight="1" x14ac:dyDescent="0.25">
      <c r="A18">
        <v>16</v>
      </c>
      <c r="B18" s="24">
        <v>85</v>
      </c>
      <c r="C18" s="25" t="s">
        <v>18</v>
      </c>
      <c r="D18" s="26" t="s">
        <v>34</v>
      </c>
      <c r="E18" s="27">
        <f t="shared" si="0"/>
        <v>198</v>
      </c>
      <c r="F18" s="28">
        <v>57</v>
      </c>
      <c r="G18" s="29">
        <v>0.2878787878787879</v>
      </c>
      <c r="H18" s="30">
        <v>139</v>
      </c>
      <c r="I18" s="29">
        <v>0.70202020202020199</v>
      </c>
      <c r="J18" s="27">
        <v>2</v>
      </c>
      <c r="K18" s="31">
        <v>1.0101010101010102E-2</v>
      </c>
      <c r="L18" s="27">
        <f t="shared" si="1"/>
        <v>580</v>
      </c>
      <c r="M18" s="28">
        <v>158</v>
      </c>
      <c r="N18" s="29">
        <v>0.27241379310344827</v>
      </c>
      <c r="O18" s="30">
        <v>402</v>
      </c>
      <c r="P18" s="29">
        <v>0.69310344827586212</v>
      </c>
      <c r="Q18" s="27">
        <f t="shared" si="2"/>
        <v>20</v>
      </c>
      <c r="R18" s="32">
        <f t="shared" si="3"/>
        <v>3.4482758620689655E-2</v>
      </c>
      <c r="S18" s="33">
        <v>20</v>
      </c>
      <c r="T18" s="33">
        <v>0</v>
      </c>
    </row>
    <row r="19" spans="1:20" ht="15" customHeight="1" x14ac:dyDescent="0.25">
      <c r="A19">
        <v>17</v>
      </c>
      <c r="B19" s="34">
        <v>85</v>
      </c>
      <c r="C19" s="35" t="s">
        <v>18</v>
      </c>
      <c r="D19" s="36" t="s">
        <v>35</v>
      </c>
      <c r="E19" s="37">
        <f t="shared" si="0"/>
        <v>52</v>
      </c>
      <c r="F19" s="38">
        <v>2</v>
      </c>
      <c r="G19" s="39">
        <v>3.8461538461538464E-2</v>
      </c>
      <c r="H19" s="40">
        <v>49</v>
      </c>
      <c r="I19" s="39">
        <v>0.94230769230769229</v>
      </c>
      <c r="J19" s="37">
        <v>1</v>
      </c>
      <c r="K19" s="41">
        <v>1.9230769230769232E-2</v>
      </c>
      <c r="L19" s="37">
        <f t="shared" si="1"/>
        <v>207</v>
      </c>
      <c r="M19" s="38">
        <v>41</v>
      </c>
      <c r="N19" s="39">
        <v>0.19806763285024154</v>
      </c>
      <c r="O19" s="40">
        <v>161</v>
      </c>
      <c r="P19" s="39">
        <v>0.77777777777777779</v>
      </c>
      <c r="Q19" s="37">
        <f t="shared" si="2"/>
        <v>5</v>
      </c>
      <c r="R19" s="42">
        <f t="shared" si="3"/>
        <v>2.4154589371980676E-2</v>
      </c>
      <c r="S19" s="33">
        <v>5</v>
      </c>
      <c r="T19" s="33">
        <v>0</v>
      </c>
    </row>
    <row r="20" spans="1:20" ht="15" customHeight="1" x14ac:dyDescent="0.25">
      <c r="A20">
        <v>18</v>
      </c>
      <c r="B20" s="24">
        <v>85</v>
      </c>
      <c r="C20" s="25" t="s">
        <v>18</v>
      </c>
      <c r="D20" s="26" t="s">
        <v>36</v>
      </c>
      <c r="E20" s="27">
        <f t="shared" si="0"/>
        <v>50</v>
      </c>
      <c r="F20" s="28">
        <v>8</v>
      </c>
      <c r="G20" s="29">
        <v>0.16</v>
      </c>
      <c r="H20" s="30">
        <v>42</v>
      </c>
      <c r="I20" s="29">
        <v>0.84</v>
      </c>
      <c r="J20" s="27">
        <v>0</v>
      </c>
      <c r="K20" s="31">
        <v>0</v>
      </c>
      <c r="L20" s="27">
        <f t="shared" si="1"/>
        <v>155</v>
      </c>
      <c r="M20" s="28">
        <v>23</v>
      </c>
      <c r="N20" s="29">
        <v>0.14838709677419354</v>
      </c>
      <c r="O20" s="30">
        <v>128</v>
      </c>
      <c r="P20" s="29">
        <v>0.82580645161290323</v>
      </c>
      <c r="Q20" s="27">
        <f t="shared" si="2"/>
        <v>4</v>
      </c>
      <c r="R20" s="32">
        <f t="shared" si="3"/>
        <v>2.5806451612903226E-2</v>
      </c>
      <c r="S20" s="33">
        <v>3</v>
      </c>
      <c r="T20" s="33">
        <v>1</v>
      </c>
    </row>
    <row r="21" spans="1:20" ht="15" customHeight="1" x14ac:dyDescent="0.25">
      <c r="A21">
        <v>19</v>
      </c>
      <c r="B21" s="24">
        <v>85</v>
      </c>
      <c r="C21" s="25" t="s">
        <v>18</v>
      </c>
      <c r="D21" s="26" t="s">
        <v>37</v>
      </c>
      <c r="E21" s="27">
        <f t="shared" si="0"/>
        <v>56</v>
      </c>
      <c r="F21" s="28">
        <v>6</v>
      </c>
      <c r="G21" s="29">
        <v>0.10714285714285714</v>
      </c>
      <c r="H21" s="30">
        <v>48</v>
      </c>
      <c r="I21" s="29">
        <v>0.8571428571428571</v>
      </c>
      <c r="J21" s="27">
        <v>2</v>
      </c>
      <c r="K21" s="31">
        <v>3.5714285714285712E-2</v>
      </c>
      <c r="L21" s="27">
        <f t="shared" si="1"/>
        <v>122</v>
      </c>
      <c r="M21" s="28">
        <v>19</v>
      </c>
      <c r="N21" s="29">
        <v>0.15573770491803279</v>
      </c>
      <c r="O21" s="30">
        <v>99</v>
      </c>
      <c r="P21" s="29">
        <v>0.81147540983606559</v>
      </c>
      <c r="Q21" s="27">
        <f t="shared" si="2"/>
        <v>4</v>
      </c>
      <c r="R21" s="32">
        <f t="shared" si="3"/>
        <v>3.2786885245901641E-2</v>
      </c>
      <c r="S21" s="33">
        <v>4</v>
      </c>
      <c r="T21" s="33">
        <v>0</v>
      </c>
    </row>
    <row r="22" spans="1:20" s="43" customFormat="1" ht="15" customHeight="1" x14ac:dyDescent="0.25">
      <c r="A22" s="43">
        <v>20</v>
      </c>
      <c r="B22" s="44"/>
      <c r="C22" s="45" t="s">
        <v>18</v>
      </c>
      <c r="D22" s="46" t="s">
        <v>7</v>
      </c>
      <c r="E22" s="47">
        <v>1700</v>
      </c>
      <c r="F22" s="48">
        <v>305</v>
      </c>
      <c r="G22" s="49">
        <v>0.17941176470588235</v>
      </c>
      <c r="H22" s="50">
        <v>1375</v>
      </c>
      <c r="I22" s="49">
        <v>0.80882352941176472</v>
      </c>
      <c r="J22" s="47">
        <v>20</v>
      </c>
      <c r="K22" s="51">
        <v>1.1764705882352941E-2</v>
      </c>
      <c r="L22" s="47">
        <v>5003</v>
      </c>
      <c r="M22" s="48">
        <v>1113</v>
      </c>
      <c r="N22" s="49">
        <v>0.22246652008794723</v>
      </c>
      <c r="O22" s="50">
        <v>3762</v>
      </c>
      <c r="P22" s="49">
        <v>0.75194883070157903</v>
      </c>
      <c r="Q22" s="47">
        <v>128</v>
      </c>
      <c r="R22" s="52">
        <v>2.5584649210473716E-2</v>
      </c>
      <c r="S22" s="53">
        <v>125</v>
      </c>
      <c r="T22" s="53">
        <v>3</v>
      </c>
    </row>
    <row r="23" spans="1:20" ht="15" customHeight="1" x14ac:dyDescent="0.25">
      <c r="A23">
        <v>21</v>
      </c>
      <c r="B23" s="24">
        <v>85</v>
      </c>
      <c r="C23" s="25" t="s">
        <v>38</v>
      </c>
      <c r="D23" s="26" t="s">
        <v>39</v>
      </c>
      <c r="E23" s="27">
        <f t="shared" si="0"/>
        <v>322</v>
      </c>
      <c r="F23" s="28">
        <v>103</v>
      </c>
      <c r="G23" s="29">
        <v>0.31987577639751552</v>
      </c>
      <c r="H23" s="30">
        <v>215</v>
      </c>
      <c r="I23" s="29">
        <v>0.66770186335403725</v>
      </c>
      <c r="J23" s="27">
        <v>4</v>
      </c>
      <c r="K23" s="31">
        <v>1.2422360248447204E-2</v>
      </c>
      <c r="L23" s="27">
        <f t="shared" si="1"/>
        <v>1047</v>
      </c>
      <c r="M23" s="28">
        <v>286</v>
      </c>
      <c r="N23" s="29">
        <v>0.27316141356255969</v>
      </c>
      <c r="O23" s="30">
        <v>730</v>
      </c>
      <c r="P23" s="29">
        <v>0.69723018147086913</v>
      </c>
      <c r="Q23" s="27">
        <f t="shared" si="2"/>
        <v>31</v>
      </c>
      <c r="R23" s="32">
        <f t="shared" si="3"/>
        <v>2.9608404966571154E-2</v>
      </c>
      <c r="S23" s="33">
        <v>31</v>
      </c>
      <c r="T23" s="33">
        <v>0</v>
      </c>
    </row>
    <row r="24" spans="1:20" ht="15" customHeight="1" x14ac:dyDescent="0.25">
      <c r="A24">
        <v>22</v>
      </c>
      <c r="B24" s="24">
        <v>85</v>
      </c>
      <c r="C24" s="25" t="s">
        <v>38</v>
      </c>
      <c r="D24" s="26" t="s">
        <v>40</v>
      </c>
      <c r="E24" s="27">
        <f t="shared" si="0"/>
        <v>249</v>
      </c>
      <c r="F24" s="28">
        <v>90</v>
      </c>
      <c r="G24" s="29">
        <v>0.36144578313253012</v>
      </c>
      <c r="H24" s="30">
        <v>151</v>
      </c>
      <c r="I24" s="29">
        <v>0.60642570281124497</v>
      </c>
      <c r="J24" s="27">
        <v>8</v>
      </c>
      <c r="K24" s="31">
        <v>3.2128514056224897E-2</v>
      </c>
      <c r="L24" s="27">
        <f t="shared" si="1"/>
        <v>760</v>
      </c>
      <c r="M24" s="28">
        <v>236</v>
      </c>
      <c r="N24" s="29">
        <v>0.31052631578947371</v>
      </c>
      <c r="O24" s="30">
        <v>493</v>
      </c>
      <c r="P24" s="29">
        <v>0.64868421052631575</v>
      </c>
      <c r="Q24" s="27">
        <f t="shared" si="2"/>
        <v>31</v>
      </c>
      <c r="R24" s="32">
        <f t="shared" si="3"/>
        <v>4.0789473684210528E-2</v>
      </c>
      <c r="S24" s="33">
        <v>31</v>
      </c>
      <c r="T24" s="33">
        <v>0</v>
      </c>
    </row>
    <row r="25" spans="1:20" ht="15" customHeight="1" x14ac:dyDescent="0.25">
      <c r="A25">
        <v>23</v>
      </c>
      <c r="B25" s="34">
        <v>85</v>
      </c>
      <c r="C25" s="35" t="s">
        <v>38</v>
      </c>
      <c r="D25" s="36" t="s">
        <v>41</v>
      </c>
      <c r="E25" s="37">
        <f t="shared" si="0"/>
        <v>155</v>
      </c>
      <c r="F25" s="38">
        <v>68</v>
      </c>
      <c r="G25" s="39">
        <v>0.43870967741935485</v>
      </c>
      <c r="H25" s="40">
        <v>84</v>
      </c>
      <c r="I25" s="39">
        <v>0.54193548387096779</v>
      </c>
      <c r="J25" s="37">
        <v>3</v>
      </c>
      <c r="K25" s="41">
        <v>1.935483870967742E-2</v>
      </c>
      <c r="L25" s="37">
        <f t="shared" si="1"/>
        <v>630</v>
      </c>
      <c r="M25" s="38">
        <v>214</v>
      </c>
      <c r="N25" s="39">
        <v>0.3396825396825397</v>
      </c>
      <c r="O25" s="40">
        <v>400</v>
      </c>
      <c r="P25" s="39">
        <v>0.63492063492063489</v>
      </c>
      <c r="Q25" s="37">
        <f t="shared" si="2"/>
        <v>16</v>
      </c>
      <c r="R25" s="42">
        <f t="shared" si="3"/>
        <v>2.5396825396825397E-2</v>
      </c>
      <c r="S25" s="33">
        <v>13</v>
      </c>
      <c r="T25" s="33">
        <v>3</v>
      </c>
    </row>
    <row r="26" spans="1:20" ht="15" customHeight="1" x14ac:dyDescent="0.25">
      <c r="A26">
        <v>24</v>
      </c>
      <c r="B26" s="24">
        <v>85</v>
      </c>
      <c r="C26" s="25" t="s">
        <v>38</v>
      </c>
      <c r="D26" s="26" t="s">
        <v>42</v>
      </c>
      <c r="E26" s="27">
        <f t="shared" si="0"/>
        <v>157</v>
      </c>
      <c r="F26" s="28">
        <v>54</v>
      </c>
      <c r="G26" s="29">
        <v>0.34394904458598724</v>
      </c>
      <c r="H26" s="30">
        <v>101</v>
      </c>
      <c r="I26" s="29">
        <v>0.64331210191082799</v>
      </c>
      <c r="J26" s="27">
        <v>2</v>
      </c>
      <c r="K26" s="31">
        <v>1.2738853503184714E-2</v>
      </c>
      <c r="L26" s="27">
        <f t="shared" si="1"/>
        <v>442</v>
      </c>
      <c r="M26" s="28">
        <v>139</v>
      </c>
      <c r="N26" s="29">
        <v>0.31447963800904977</v>
      </c>
      <c r="O26" s="30">
        <v>292</v>
      </c>
      <c r="P26" s="29">
        <v>0.66063348416289591</v>
      </c>
      <c r="Q26" s="27">
        <f t="shared" si="2"/>
        <v>11</v>
      </c>
      <c r="R26" s="32">
        <f t="shared" si="3"/>
        <v>2.4886877828054297E-2</v>
      </c>
      <c r="S26" s="33">
        <v>11</v>
      </c>
      <c r="T26" s="33">
        <v>0</v>
      </c>
    </row>
    <row r="27" spans="1:20" ht="15" customHeight="1" x14ac:dyDescent="0.25">
      <c r="A27">
        <v>25</v>
      </c>
      <c r="B27" s="24">
        <v>85</v>
      </c>
      <c r="C27" s="25" t="s">
        <v>38</v>
      </c>
      <c r="D27" s="26" t="s">
        <v>43</v>
      </c>
      <c r="E27" s="27">
        <f t="shared" si="0"/>
        <v>154</v>
      </c>
      <c r="F27" s="28">
        <v>39</v>
      </c>
      <c r="G27" s="29">
        <v>0.25324675324675322</v>
      </c>
      <c r="H27" s="30">
        <v>111</v>
      </c>
      <c r="I27" s="29">
        <v>0.72077922077922074</v>
      </c>
      <c r="J27" s="27">
        <v>4</v>
      </c>
      <c r="K27" s="31">
        <v>2.5974025974025976E-2</v>
      </c>
      <c r="L27" s="27">
        <f t="shared" si="1"/>
        <v>745</v>
      </c>
      <c r="M27" s="28">
        <v>194</v>
      </c>
      <c r="N27" s="29">
        <v>0.26040268456375837</v>
      </c>
      <c r="O27" s="30">
        <v>532</v>
      </c>
      <c r="P27" s="29">
        <v>0.71409395973154366</v>
      </c>
      <c r="Q27" s="27">
        <f t="shared" si="2"/>
        <v>19</v>
      </c>
      <c r="R27" s="32">
        <f t="shared" si="3"/>
        <v>2.5503355704697986E-2</v>
      </c>
      <c r="S27" s="33">
        <v>19</v>
      </c>
      <c r="T27" s="33">
        <v>0</v>
      </c>
    </row>
    <row r="28" spans="1:20" ht="15" customHeight="1" x14ac:dyDescent="0.25">
      <c r="A28">
        <v>26</v>
      </c>
      <c r="B28" s="24">
        <v>85</v>
      </c>
      <c r="C28" s="25" t="s">
        <v>38</v>
      </c>
      <c r="D28" s="26" t="s">
        <v>44</v>
      </c>
      <c r="E28" s="27">
        <f t="shared" si="0"/>
        <v>143</v>
      </c>
      <c r="F28" s="28">
        <v>46</v>
      </c>
      <c r="G28" s="29">
        <v>0.32167832167832167</v>
      </c>
      <c r="H28" s="30">
        <v>92</v>
      </c>
      <c r="I28" s="29">
        <v>0.64335664335664333</v>
      </c>
      <c r="J28" s="27">
        <v>5</v>
      </c>
      <c r="K28" s="31">
        <v>3.4965034965034968E-2</v>
      </c>
      <c r="L28" s="27">
        <f t="shared" si="1"/>
        <v>514</v>
      </c>
      <c r="M28" s="28">
        <v>182</v>
      </c>
      <c r="N28" s="29">
        <v>0.35408560311284049</v>
      </c>
      <c r="O28" s="30">
        <v>314</v>
      </c>
      <c r="P28" s="29">
        <v>0.6108949416342413</v>
      </c>
      <c r="Q28" s="27">
        <f t="shared" si="2"/>
        <v>18</v>
      </c>
      <c r="R28" s="32">
        <f t="shared" si="3"/>
        <v>3.5019455252918288E-2</v>
      </c>
      <c r="S28" s="33">
        <v>18</v>
      </c>
      <c r="T28" s="33">
        <v>0</v>
      </c>
    </row>
    <row r="29" spans="1:20" ht="15" customHeight="1" x14ac:dyDescent="0.25">
      <c r="A29">
        <v>27</v>
      </c>
      <c r="B29" s="24">
        <v>85</v>
      </c>
      <c r="C29" s="25" t="s">
        <v>38</v>
      </c>
      <c r="D29" s="26" t="s">
        <v>45</v>
      </c>
      <c r="E29" s="27">
        <f t="shared" si="0"/>
        <v>182</v>
      </c>
      <c r="F29" s="28">
        <v>48</v>
      </c>
      <c r="G29" s="29">
        <v>0.26373626373626374</v>
      </c>
      <c r="H29" s="30">
        <v>127</v>
      </c>
      <c r="I29" s="29">
        <v>0.69780219780219777</v>
      </c>
      <c r="J29" s="27">
        <v>7</v>
      </c>
      <c r="K29" s="31">
        <v>3.8461538461538464E-2</v>
      </c>
      <c r="L29" s="27">
        <f t="shared" si="1"/>
        <v>715</v>
      </c>
      <c r="M29" s="28">
        <v>178</v>
      </c>
      <c r="N29" s="29">
        <v>0.24895104895104894</v>
      </c>
      <c r="O29" s="30">
        <v>521</v>
      </c>
      <c r="P29" s="29">
        <v>0.72867132867132867</v>
      </c>
      <c r="Q29" s="27">
        <f t="shared" si="2"/>
        <v>16</v>
      </c>
      <c r="R29" s="32">
        <f t="shared" si="3"/>
        <v>2.2377622377622378E-2</v>
      </c>
      <c r="S29" s="33">
        <v>16</v>
      </c>
      <c r="T29" s="33">
        <v>0</v>
      </c>
    </row>
    <row r="30" spans="1:20" ht="15" customHeight="1" x14ac:dyDescent="0.25">
      <c r="A30">
        <v>28</v>
      </c>
      <c r="B30" s="34">
        <v>85</v>
      </c>
      <c r="C30" s="35" t="s">
        <v>38</v>
      </c>
      <c r="D30" s="36" t="s">
        <v>46</v>
      </c>
      <c r="E30" s="37">
        <f t="shared" si="0"/>
        <v>252</v>
      </c>
      <c r="F30" s="38">
        <v>91</v>
      </c>
      <c r="G30" s="39">
        <v>0.3611111111111111</v>
      </c>
      <c r="H30" s="40">
        <v>154</v>
      </c>
      <c r="I30" s="39">
        <v>0.61111111111111116</v>
      </c>
      <c r="J30" s="37">
        <v>7</v>
      </c>
      <c r="K30" s="41">
        <v>2.7777777777777776E-2</v>
      </c>
      <c r="L30" s="37">
        <f t="shared" si="1"/>
        <v>1279</v>
      </c>
      <c r="M30" s="38">
        <v>419</v>
      </c>
      <c r="N30" s="39">
        <v>0.32759968725566851</v>
      </c>
      <c r="O30" s="40">
        <v>827</v>
      </c>
      <c r="P30" s="39">
        <v>0.64659890539483977</v>
      </c>
      <c r="Q30" s="37">
        <f t="shared" si="2"/>
        <v>33</v>
      </c>
      <c r="R30" s="42">
        <f t="shared" si="3"/>
        <v>2.5801407349491792E-2</v>
      </c>
      <c r="S30" s="33">
        <v>33</v>
      </c>
      <c r="T30" s="33">
        <v>0</v>
      </c>
    </row>
    <row r="31" spans="1:20" ht="15" customHeight="1" x14ac:dyDescent="0.25">
      <c r="A31">
        <v>29</v>
      </c>
      <c r="B31" s="24">
        <v>85</v>
      </c>
      <c r="C31" s="25" t="s">
        <v>38</v>
      </c>
      <c r="D31" s="26" t="s">
        <v>47</v>
      </c>
      <c r="E31" s="27">
        <f t="shared" si="0"/>
        <v>191</v>
      </c>
      <c r="F31" s="28">
        <v>118</v>
      </c>
      <c r="G31" s="29">
        <v>0.61780104712041883</v>
      </c>
      <c r="H31" s="30">
        <v>64</v>
      </c>
      <c r="I31" s="29">
        <v>0.33507853403141363</v>
      </c>
      <c r="J31" s="27">
        <v>9</v>
      </c>
      <c r="K31" s="31">
        <v>4.712041884816754E-2</v>
      </c>
      <c r="L31" s="27">
        <f t="shared" si="1"/>
        <v>662</v>
      </c>
      <c r="M31" s="28">
        <v>340</v>
      </c>
      <c r="N31" s="29">
        <v>0.51359516616314205</v>
      </c>
      <c r="O31" s="30">
        <v>309</v>
      </c>
      <c r="P31" s="29">
        <v>0.46676737160120846</v>
      </c>
      <c r="Q31" s="27">
        <f t="shared" si="2"/>
        <v>13</v>
      </c>
      <c r="R31" s="32">
        <f t="shared" si="3"/>
        <v>1.9637462235649546E-2</v>
      </c>
      <c r="S31" s="33">
        <v>9</v>
      </c>
      <c r="T31" s="33">
        <v>4</v>
      </c>
    </row>
    <row r="32" spans="1:20" ht="15" customHeight="1" x14ac:dyDescent="0.25">
      <c r="A32">
        <v>30</v>
      </c>
      <c r="B32" s="24">
        <v>85</v>
      </c>
      <c r="C32" s="25" t="s">
        <v>38</v>
      </c>
      <c r="D32" s="26" t="s">
        <v>48</v>
      </c>
      <c r="E32" s="27">
        <f t="shared" si="0"/>
        <v>93</v>
      </c>
      <c r="F32" s="28">
        <v>35</v>
      </c>
      <c r="G32" s="29">
        <v>0.37634408602150538</v>
      </c>
      <c r="H32" s="30">
        <v>49</v>
      </c>
      <c r="I32" s="29">
        <v>0.5268817204301075</v>
      </c>
      <c r="J32" s="27">
        <v>9</v>
      </c>
      <c r="K32" s="31">
        <v>9.6774193548387094E-2</v>
      </c>
      <c r="L32" s="27">
        <f t="shared" si="1"/>
        <v>356</v>
      </c>
      <c r="M32" s="28">
        <v>129</v>
      </c>
      <c r="N32" s="29">
        <v>0.36235955056179775</v>
      </c>
      <c r="O32" s="30">
        <v>211</v>
      </c>
      <c r="P32" s="29">
        <v>0.59269662921348309</v>
      </c>
      <c r="Q32" s="27">
        <f t="shared" si="2"/>
        <v>16</v>
      </c>
      <c r="R32" s="32">
        <f t="shared" si="3"/>
        <v>4.49438202247191E-2</v>
      </c>
      <c r="S32" s="33">
        <v>16</v>
      </c>
      <c r="T32" s="33">
        <v>0</v>
      </c>
    </row>
    <row r="33" spans="1:20" ht="15" customHeight="1" x14ac:dyDescent="0.25">
      <c r="A33">
        <v>31</v>
      </c>
      <c r="B33" s="24">
        <v>85</v>
      </c>
      <c r="C33" s="25" t="s">
        <v>38</v>
      </c>
      <c r="D33" s="26" t="s">
        <v>49</v>
      </c>
      <c r="E33" s="27">
        <f t="shared" si="0"/>
        <v>99</v>
      </c>
      <c r="F33" s="28">
        <v>40</v>
      </c>
      <c r="G33" s="29">
        <v>0.40404040404040403</v>
      </c>
      <c r="H33" s="30">
        <v>52</v>
      </c>
      <c r="I33" s="29">
        <v>0.5252525252525253</v>
      </c>
      <c r="J33" s="27">
        <v>7</v>
      </c>
      <c r="K33" s="31">
        <v>7.0707070707070704E-2</v>
      </c>
      <c r="L33" s="27">
        <f t="shared" si="1"/>
        <v>356</v>
      </c>
      <c r="M33" s="28">
        <v>126</v>
      </c>
      <c r="N33" s="29">
        <v>0.3539325842696629</v>
      </c>
      <c r="O33" s="30">
        <v>215</v>
      </c>
      <c r="P33" s="29">
        <v>0.6039325842696629</v>
      </c>
      <c r="Q33" s="27">
        <f t="shared" si="2"/>
        <v>15</v>
      </c>
      <c r="R33" s="32">
        <f t="shared" si="3"/>
        <v>4.2134831460674156E-2</v>
      </c>
      <c r="S33" s="33">
        <v>15</v>
      </c>
      <c r="T33" s="33">
        <v>0</v>
      </c>
    </row>
    <row r="34" spans="1:20" ht="15" customHeight="1" x14ac:dyDescent="0.25">
      <c r="A34">
        <v>32</v>
      </c>
      <c r="B34" s="24">
        <v>85</v>
      </c>
      <c r="C34" s="25" t="s">
        <v>38</v>
      </c>
      <c r="D34" s="26" t="s">
        <v>50</v>
      </c>
      <c r="E34" s="27">
        <f t="shared" si="0"/>
        <v>73</v>
      </c>
      <c r="F34" s="28">
        <v>17</v>
      </c>
      <c r="G34" s="29">
        <v>0.23287671232876711</v>
      </c>
      <c r="H34" s="30">
        <v>55</v>
      </c>
      <c r="I34" s="29">
        <v>0.75342465753424659</v>
      </c>
      <c r="J34" s="27">
        <v>1</v>
      </c>
      <c r="K34" s="31">
        <v>1.3698630136986301E-2</v>
      </c>
      <c r="L34" s="27">
        <f t="shared" si="1"/>
        <v>329</v>
      </c>
      <c r="M34" s="28">
        <v>92</v>
      </c>
      <c r="N34" s="29">
        <v>0.2796352583586626</v>
      </c>
      <c r="O34" s="30">
        <v>227</v>
      </c>
      <c r="P34" s="29">
        <v>0.6899696048632219</v>
      </c>
      <c r="Q34" s="27">
        <f t="shared" si="2"/>
        <v>10</v>
      </c>
      <c r="R34" s="32">
        <f t="shared" si="3"/>
        <v>3.0395136778115502E-2</v>
      </c>
      <c r="S34" s="33">
        <v>10</v>
      </c>
      <c r="T34" s="33">
        <v>0</v>
      </c>
    </row>
    <row r="35" spans="1:20" ht="15" customHeight="1" x14ac:dyDescent="0.25">
      <c r="A35">
        <v>33</v>
      </c>
      <c r="B35" s="34">
        <v>85</v>
      </c>
      <c r="C35" s="35" t="s">
        <v>38</v>
      </c>
      <c r="D35" s="36" t="s">
        <v>51</v>
      </c>
      <c r="E35" s="37">
        <f t="shared" si="0"/>
        <v>89</v>
      </c>
      <c r="F35" s="38">
        <v>29</v>
      </c>
      <c r="G35" s="39">
        <v>0.3258426966292135</v>
      </c>
      <c r="H35" s="40">
        <v>58</v>
      </c>
      <c r="I35" s="39">
        <v>0.651685393258427</v>
      </c>
      <c r="J35" s="37">
        <v>2</v>
      </c>
      <c r="K35" s="41">
        <v>2.247191011235955E-2</v>
      </c>
      <c r="L35" s="37">
        <f t="shared" si="1"/>
        <v>372</v>
      </c>
      <c r="M35" s="38">
        <v>96</v>
      </c>
      <c r="N35" s="39">
        <v>0.25806451612903225</v>
      </c>
      <c r="O35" s="40">
        <v>271</v>
      </c>
      <c r="P35" s="39">
        <v>0.728494623655914</v>
      </c>
      <c r="Q35" s="37">
        <f t="shared" si="2"/>
        <v>5</v>
      </c>
      <c r="R35" s="42">
        <f t="shared" si="3"/>
        <v>1.3440860215053764E-2</v>
      </c>
      <c r="S35" s="33">
        <v>5</v>
      </c>
      <c r="T35" s="33">
        <v>0</v>
      </c>
    </row>
    <row r="36" spans="1:20" ht="15" customHeight="1" x14ac:dyDescent="0.25">
      <c r="A36">
        <v>34</v>
      </c>
      <c r="B36" s="24">
        <v>85</v>
      </c>
      <c r="C36" s="25" t="s">
        <v>38</v>
      </c>
      <c r="D36" s="26" t="s">
        <v>52</v>
      </c>
      <c r="E36" s="27">
        <f t="shared" si="0"/>
        <v>252</v>
      </c>
      <c r="F36" s="28">
        <v>90</v>
      </c>
      <c r="G36" s="29">
        <v>0.35714285714285715</v>
      </c>
      <c r="H36" s="30">
        <v>153</v>
      </c>
      <c r="I36" s="29">
        <v>0.6071428571428571</v>
      </c>
      <c r="J36" s="27">
        <v>9</v>
      </c>
      <c r="K36" s="31">
        <v>3.5714285714285712E-2</v>
      </c>
      <c r="L36" s="27">
        <f t="shared" si="1"/>
        <v>1204</v>
      </c>
      <c r="M36" s="28">
        <v>369</v>
      </c>
      <c r="N36" s="29">
        <v>0.3064784053156146</v>
      </c>
      <c r="O36" s="30">
        <v>805</v>
      </c>
      <c r="P36" s="29">
        <v>0.66860465116279066</v>
      </c>
      <c r="Q36" s="27">
        <f t="shared" si="2"/>
        <v>30</v>
      </c>
      <c r="R36" s="32">
        <f t="shared" si="3"/>
        <v>2.4916943521594685E-2</v>
      </c>
      <c r="S36" s="33">
        <v>29</v>
      </c>
      <c r="T36" s="33">
        <v>1</v>
      </c>
    </row>
    <row r="37" spans="1:20" ht="15" customHeight="1" x14ac:dyDescent="0.25">
      <c r="A37">
        <v>35</v>
      </c>
      <c r="B37" s="24">
        <v>85</v>
      </c>
      <c r="C37" s="25" t="s">
        <v>38</v>
      </c>
      <c r="D37" s="26" t="s">
        <v>53</v>
      </c>
      <c r="E37" s="27">
        <f t="shared" si="0"/>
        <v>209</v>
      </c>
      <c r="F37" s="28">
        <v>50</v>
      </c>
      <c r="G37" s="29">
        <v>0.23923444976076555</v>
      </c>
      <c r="H37" s="30">
        <v>152</v>
      </c>
      <c r="I37" s="29">
        <v>0.72727272727272729</v>
      </c>
      <c r="J37" s="27">
        <v>7</v>
      </c>
      <c r="K37" s="31">
        <v>3.3492822966507178E-2</v>
      </c>
      <c r="L37" s="27">
        <f t="shared" si="1"/>
        <v>1070</v>
      </c>
      <c r="M37" s="28">
        <v>293</v>
      </c>
      <c r="N37" s="29">
        <v>0.27383177570093459</v>
      </c>
      <c r="O37" s="30">
        <v>758</v>
      </c>
      <c r="P37" s="29">
        <v>0.70841121495327097</v>
      </c>
      <c r="Q37" s="27">
        <f t="shared" si="2"/>
        <v>19</v>
      </c>
      <c r="R37" s="32">
        <f t="shared" si="3"/>
        <v>1.7757009345794394E-2</v>
      </c>
      <c r="S37" s="33">
        <v>17</v>
      </c>
      <c r="T37" s="33">
        <v>2</v>
      </c>
    </row>
    <row r="38" spans="1:20" ht="15" customHeight="1" x14ac:dyDescent="0.25">
      <c r="A38">
        <v>36</v>
      </c>
      <c r="B38" s="24">
        <v>85</v>
      </c>
      <c r="C38" s="25" t="s">
        <v>38</v>
      </c>
      <c r="D38" s="26" t="s">
        <v>54</v>
      </c>
      <c r="E38" s="27">
        <f t="shared" si="0"/>
        <v>104</v>
      </c>
      <c r="F38" s="28">
        <v>22</v>
      </c>
      <c r="G38" s="29">
        <v>0.21153846153846154</v>
      </c>
      <c r="H38" s="30">
        <v>78</v>
      </c>
      <c r="I38" s="29">
        <v>0.75</v>
      </c>
      <c r="J38" s="27">
        <v>4</v>
      </c>
      <c r="K38" s="31">
        <v>3.8461538461538464E-2</v>
      </c>
      <c r="L38" s="27">
        <f t="shared" si="1"/>
        <v>374</v>
      </c>
      <c r="M38" s="28">
        <v>76</v>
      </c>
      <c r="N38" s="29">
        <v>0.20320855614973263</v>
      </c>
      <c r="O38" s="30">
        <v>292</v>
      </c>
      <c r="P38" s="29">
        <v>0.78074866310160429</v>
      </c>
      <c r="Q38" s="27">
        <f t="shared" si="2"/>
        <v>6</v>
      </c>
      <c r="R38" s="32">
        <f t="shared" si="3"/>
        <v>1.6042780748663103E-2</v>
      </c>
      <c r="S38" s="33">
        <v>6</v>
      </c>
      <c r="T38" s="33">
        <v>0</v>
      </c>
    </row>
    <row r="39" spans="1:20" ht="15" customHeight="1" x14ac:dyDescent="0.25">
      <c r="A39">
        <v>37</v>
      </c>
      <c r="B39" s="24">
        <v>85</v>
      </c>
      <c r="C39" s="25" t="s">
        <v>38</v>
      </c>
      <c r="D39" s="26" t="s">
        <v>55</v>
      </c>
      <c r="E39" s="27">
        <f t="shared" si="0"/>
        <v>315</v>
      </c>
      <c r="F39" s="28">
        <v>112</v>
      </c>
      <c r="G39" s="29">
        <v>0.35555555555555557</v>
      </c>
      <c r="H39" s="30">
        <v>191</v>
      </c>
      <c r="I39" s="29">
        <v>0.6063492063492063</v>
      </c>
      <c r="J39" s="27">
        <v>12</v>
      </c>
      <c r="K39" s="31">
        <v>3.8095238095238099E-2</v>
      </c>
      <c r="L39" s="27">
        <f t="shared" si="1"/>
        <v>1379</v>
      </c>
      <c r="M39" s="28">
        <v>425</v>
      </c>
      <c r="N39" s="29">
        <v>0.30819434372733867</v>
      </c>
      <c r="O39" s="30">
        <v>907</v>
      </c>
      <c r="P39" s="29">
        <v>0.65772298767222626</v>
      </c>
      <c r="Q39" s="27">
        <f t="shared" si="2"/>
        <v>47</v>
      </c>
      <c r="R39" s="32">
        <f t="shared" si="3"/>
        <v>3.4082668600435101E-2</v>
      </c>
      <c r="S39" s="33">
        <v>46</v>
      </c>
      <c r="T39" s="33">
        <v>1</v>
      </c>
    </row>
    <row r="40" spans="1:20" s="43" customFormat="1" ht="15" customHeight="1" x14ac:dyDescent="0.25">
      <c r="A40" s="43">
        <v>38</v>
      </c>
      <c r="B40" s="44"/>
      <c r="C40" s="45" t="s">
        <v>38</v>
      </c>
      <c r="D40" s="46" t="s">
        <v>7</v>
      </c>
      <c r="E40" s="47">
        <v>3039</v>
      </c>
      <c r="F40" s="48">
        <v>1052</v>
      </c>
      <c r="G40" s="49">
        <v>0.34616650213886146</v>
      </c>
      <c r="H40" s="50">
        <v>1887</v>
      </c>
      <c r="I40" s="49">
        <v>0.62092793682132286</v>
      </c>
      <c r="J40" s="47">
        <v>100</v>
      </c>
      <c r="K40" s="51">
        <v>3.2905561039815727E-2</v>
      </c>
      <c r="L40" s="47">
        <v>12234</v>
      </c>
      <c r="M40" s="48">
        <v>3794</v>
      </c>
      <c r="N40" s="49">
        <v>0.31011933954552884</v>
      </c>
      <c r="O40" s="50">
        <v>8104</v>
      </c>
      <c r="P40" s="49">
        <v>0.66241621709988552</v>
      </c>
      <c r="Q40" s="47">
        <v>336</v>
      </c>
      <c r="R40" s="52">
        <v>2.7464443354585581E-2</v>
      </c>
      <c r="S40" s="53">
        <v>325</v>
      </c>
      <c r="T40" s="53">
        <v>11</v>
      </c>
    </row>
    <row r="41" spans="1:20" ht="15" customHeight="1" x14ac:dyDescent="0.25">
      <c r="A41">
        <v>39</v>
      </c>
      <c r="B41" s="34">
        <v>85</v>
      </c>
      <c r="C41" s="35" t="s">
        <v>56</v>
      </c>
      <c r="D41" s="36" t="s">
        <v>19</v>
      </c>
      <c r="E41" s="37">
        <f t="shared" si="0"/>
        <v>148</v>
      </c>
      <c r="F41" s="38">
        <v>26</v>
      </c>
      <c r="G41" s="39">
        <v>0.17567567567567569</v>
      </c>
      <c r="H41" s="40">
        <v>114</v>
      </c>
      <c r="I41" s="39">
        <v>0.77027027027027029</v>
      </c>
      <c r="J41" s="37">
        <v>8</v>
      </c>
      <c r="K41" s="41">
        <v>5.4054054054054057E-2</v>
      </c>
      <c r="L41" s="37">
        <f t="shared" si="1"/>
        <v>623</v>
      </c>
      <c r="M41" s="38">
        <v>131</v>
      </c>
      <c r="N41" s="39">
        <v>0.2102728731942215</v>
      </c>
      <c r="O41" s="40">
        <v>464</v>
      </c>
      <c r="P41" s="39">
        <v>0.7447833065810594</v>
      </c>
      <c r="Q41" s="37">
        <f t="shared" si="2"/>
        <v>28</v>
      </c>
      <c r="R41" s="42">
        <f t="shared" si="3"/>
        <v>4.49438202247191E-2</v>
      </c>
      <c r="S41" s="33">
        <v>25</v>
      </c>
      <c r="T41" s="33">
        <v>3</v>
      </c>
    </row>
    <row r="42" spans="1:20" ht="15" customHeight="1" x14ac:dyDescent="0.25">
      <c r="A42">
        <v>40</v>
      </c>
      <c r="B42" s="24">
        <v>85</v>
      </c>
      <c r="C42" s="25" t="s">
        <v>56</v>
      </c>
      <c r="D42" s="26" t="s">
        <v>20</v>
      </c>
      <c r="E42" s="27">
        <f t="shared" si="0"/>
        <v>71</v>
      </c>
      <c r="F42" s="28">
        <v>3</v>
      </c>
      <c r="G42" s="29">
        <v>4.2253521126760563E-2</v>
      </c>
      <c r="H42" s="30">
        <v>68</v>
      </c>
      <c r="I42" s="29">
        <v>0.95774647887323938</v>
      </c>
      <c r="J42" s="27">
        <v>0</v>
      </c>
      <c r="K42" s="31">
        <v>0</v>
      </c>
      <c r="L42" s="27">
        <f t="shared" si="1"/>
        <v>155</v>
      </c>
      <c r="M42" s="28">
        <v>8</v>
      </c>
      <c r="N42" s="29">
        <v>5.1612903225806452E-2</v>
      </c>
      <c r="O42" s="30">
        <v>146</v>
      </c>
      <c r="P42" s="29">
        <v>0.9419354838709677</v>
      </c>
      <c r="Q42" s="27">
        <f t="shared" si="2"/>
        <v>1</v>
      </c>
      <c r="R42" s="32">
        <f t="shared" si="3"/>
        <v>6.4516129032258064E-3</v>
      </c>
      <c r="S42" s="33">
        <v>0</v>
      </c>
      <c r="T42" s="33">
        <v>1</v>
      </c>
    </row>
    <row r="43" spans="1:20" ht="15" customHeight="1" x14ac:dyDescent="0.25">
      <c r="A43">
        <v>41</v>
      </c>
      <c r="B43" s="24">
        <v>85</v>
      </c>
      <c r="C43" s="25" t="s">
        <v>56</v>
      </c>
      <c r="D43" s="26" t="s">
        <v>21</v>
      </c>
      <c r="E43" s="27">
        <f t="shared" si="0"/>
        <v>100</v>
      </c>
      <c r="F43" s="28">
        <v>13</v>
      </c>
      <c r="G43" s="29">
        <v>0.13</v>
      </c>
      <c r="H43" s="30">
        <v>87</v>
      </c>
      <c r="I43" s="29">
        <v>0.87</v>
      </c>
      <c r="J43" s="27">
        <v>0</v>
      </c>
      <c r="K43" s="31">
        <v>0</v>
      </c>
      <c r="L43" s="27">
        <f t="shared" si="1"/>
        <v>263</v>
      </c>
      <c r="M43" s="28">
        <v>42</v>
      </c>
      <c r="N43" s="29">
        <v>0.1596958174904943</v>
      </c>
      <c r="O43" s="30">
        <v>211</v>
      </c>
      <c r="P43" s="29">
        <v>0.80228136882129275</v>
      </c>
      <c r="Q43" s="27">
        <f t="shared" si="2"/>
        <v>10</v>
      </c>
      <c r="R43" s="32">
        <f t="shared" si="3"/>
        <v>3.8022813688212927E-2</v>
      </c>
      <c r="S43" s="33">
        <v>10</v>
      </c>
      <c r="T43" s="33">
        <v>0</v>
      </c>
    </row>
    <row r="44" spans="1:20" ht="15" customHeight="1" x14ac:dyDescent="0.25">
      <c r="A44">
        <v>42</v>
      </c>
      <c r="B44" s="24">
        <v>85</v>
      </c>
      <c r="C44" s="25" t="s">
        <v>56</v>
      </c>
      <c r="D44" s="26" t="s">
        <v>22</v>
      </c>
      <c r="E44" s="27">
        <f t="shared" si="0"/>
        <v>701</v>
      </c>
      <c r="F44" s="28">
        <v>139</v>
      </c>
      <c r="G44" s="29">
        <v>0.19828815977175462</v>
      </c>
      <c r="H44" s="30">
        <v>540</v>
      </c>
      <c r="I44" s="29">
        <v>0.77032810271041374</v>
      </c>
      <c r="J44" s="27">
        <v>22</v>
      </c>
      <c r="K44" s="31">
        <v>3.1383737517831668E-2</v>
      </c>
      <c r="L44" s="27">
        <f t="shared" si="1"/>
        <v>2732</v>
      </c>
      <c r="M44" s="28">
        <v>611</v>
      </c>
      <c r="N44" s="29">
        <v>0.22364568081991215</v>
      </c>
      <c r="O44" s="30">
        <v>2038</v>
      </c>
      <c r="P44" s="29">
        <v>0.74597364568081992</v>
      </c>
      <c r="Q44" s="27">
        <f t="shared" si="2"/>
        <v>83</v>
      </c>
      <c r="R44" s="32">
        <f t="shared" si="3"/>
        <v>3.0380673499267936E-2</v>
      </c>
      <c r="S44" s="33">
        <v>81</v>
      </c>
      <c r="T44" s="33">
        <v>2</v>
      </c>
    </row>
    <row r="45" spans="1:20" ht="15" customHeight="1" x14ac:dyDescent="0.25">
      <c r="A45">
        <v>43</v>
      </c>
      <c r="B45" s="24">
        <v>85</v>
      </c>
      <c r="C45" s="25" t="s">
        <v>56</v>
      </c>
      <c r="D45" s="26" t="s">
        <v>23</v>
      </c>
      <c r="E45" s="27">
        <f t="shared" si="0"/>
        <v>121</v>
      </c>
      <c r="F45" s="28">
        <v>15</v>
      </c>
      <c r="G45" s="29">
        <v>0.12396694214876033</v>
      </c>
      <c r="H45" s="30">
        <v>102</v>
      </c>
      <c r="I45" s="29">
        <v>0.84297520661157022</v>
      </c>
      <c r="J45" s="27">
        <v>4</v>
      </c>
      <c r="K45" s="31">
        <v>3.3057851239669422E-2</v>
      </c>
      <c r="L45" s="27">
        <f t="shared" si="1"/>
        <v>366</v>
      </c>
      <c r="M45" s="28">
        <v>67</v>
      </c>
      <c r="N45" s="29">
        <v>0.1830601092896175</v>
      </c>
      <c r="O45" s="30">
        <v>295</v>
      </c>
      <c r="P45" s="29">
        <v>0.80601092896174864</v>
      </c>
      <c r="Q45" s="27">
        <f t="shared" si="2"/>
        <v>4</v>
      </c>
      <c r="R45" s="32">
        <f t="shared" si="3"/>
        <v>1.092896174863388E-2</v>
      </c>
      <c r="S45" s="33">
        <v>4</v>
      </c>
      <c r="T45" s="33">
        <v>0</v>
      </c>
    </row>
    <row r="46" spans="1:20" ht="15" customHeight="1" x14ac:dyDescent="0.25">
      <c r="A46">
        <v>44</v>
      </c>
      <c r="B46" s="34">
        <v>85</v>
      </c>
      <c r="C46" s="35" t="s">
        <v>56</v>
      </c>
      <c r="D46" s="36" t="s">
        <v>24</v>
      </c>
      <c r="E46" s="37">
        <f t="shared" si="0"/>
        <v>106</v>
      </c>
      <c r="F46" s="38">
        <v>9</v>
      </c>
      <c r="G46" s="39">
        <v>8.4905660377358486E-2</v>
      </c>
      <c r="H46" s="40">
        <v>97</v>
      </c>
      <c r="I46" s="39">
        <v>0.91509433962264153</v>
      </c>
      <c r="J46" s="37">
        <v>0</v>
      </c>
      <c r="K46" s="41">
        <v>0</v>
      </c>
      <c r="L46" s="37">
        <f t="shared" si="1"/>
        <v>272</v>
      </c>
      <c r="M46" s="38">
        <v>38</v>
      </c>
      <c r="N46" s="39">
        <v>0.13970588235294118</v>
      </c>
      <c r="O46" s="40">
        <v>225</v>
      </c>
      <c r="P46" s="39">
        <v>0.82720588235294112</v>
      </c>
      <c r="Q46" s="37">
        <f t="shared" si="2"/>
        <v>9</v>
      </c>
      <c r="R46" s="42">
        <f t="shared" si="3"/>
        <v>3.3088235294117647E-2</v>
      </c>
      <c r="S46" s="33">
        <v>9</v>
      </c>
      <c r="T46" s="33">
        <v>0</v>
      </c>
    </row>
    <row r="47" spans="1:20" ht="15" customHeight="1" x14ac:dyDescent="0.25">
      <c r="A47">
        <v>45</v>
      </c>
      <c r="B47" s="24">
        <v>85</v>
      </c>
      <c r="C47" s="25" t="s">
        <v>56</v>
      </c>
      <c r="D47" s="26" t="s">
        <v>25</v>
      </c>
      <c r="E47" s="27">
        <f t="shared" si="0"/>
        <v>38</v>
      </c>
      <c r="F47" s="28">
        <v>2</v>
      </c>
      <c r="G47" s="29">
        <v>5.2631578947368418E-2</v>
      </c>
      <c r="H47" s="30">
        <v>36</v>
      </c>
      <c r="I47" s="29">
        <v>0.94736842105263153</v>
      </c>
      <c r="J47" s="27">
        <v>0</v>
      </c>
      <c r="K47" s="31">
        <v>0</v>
      </c>
      <c r="L47" s="27">
        <f t="shared" si="1"/>
        <v>95</v>
      </c>
      <c r="M47" s="28">
        <v>8</v>
      </c>
      <c r="N47" s="29">
        <v>8.4210526315789472E-2</v>
      </c>
      <c r="O47" s="30">
        <v>87</v>
      </c>
      <c r="P47" s="29">
        <v>0.91578947368421049</v>
      </c>
      <c r="Q47" s="27">
        <f t="shared" si="2"/>
        <v>0</v>
      </c>
      <c r="R47" s="32">
        <f t="shared" si="3"/>
        <v>0</v>
      </c>
      <c r="S47" s="33">
        <v>0</v>
      </c>
      <c r="T47" s="33">
        <v>0</v>
      </c>
    </row>
    <row r="48" spans="1:20" ht="15" customHeight="1" x14ac:dyDescent="0.25">
      <c r="A48">
        <v>46</v>
      </c>
      <c r="B48" s="24">
        <v>85</v>
      </c>
      <c r="C48" s="25" t="s">
        <v>56</v>
      </c>
      <c r="D48" s="26" t="s">
        <v>26</v>
      </c>
      <c r="E48" s="27">
        <f t="shared" si="0"/>
        <v>54</v>
      </c>
      <c r="F48" s="28">
        <v>3</v>
      </c>
      <c r="G48" s="29">
        <v>5.5555555555555552E-2</v>
      </c>
      <c r="H48" s="30">
        <v>50</v>
      </c>
      <c r="I48" s="29">
        <v>0.92592592592592593</v>
      </c>
      <c r="J48" s="27">
        <v>1</v>
      </c>
      <c r="K48" s="31">
        <v>1.8518518518518517E-2</v>
      </c>
      <c r="L48" s="27">
        <f t="shared" si="1"/>
        <v>164</v>
      </c>
      <c r="M48" s="28">
        <v>17</v>
      </c>
      <c r="N48" s="29">
        <v>0.10365853658536585</v>
      </c>
      <c r="O48" s="30">
        <v>140</v>
      </c>
      <c r="P48" s="29">
        <v>0.85365853658536583</v>
      </c>
      <c r="Q48" s="27">
        <f t="shared" si="2"/>
        <v>7</v>
      </c>
      <c r="R48" s="32">
        <f t="shared" si="3"/>
        <v>4.2682926829268296E-2</v>
      </c>
      <c r="S48" s="33">
        <v>7</v>
      </c>
      <c r="T48" s="33">
        <v>0</v>
      </c>
    </row>
    <row r="49" spans="1:20" ht="15" customHeight="1" x14ac:dyDescent="0.25">
      <c r="A49">
        <v>47</v>
      </c>
      <c r="B49" s="24">
        <v>85</v>
      </c>
      <c r="C49" s="25" t="s">
        <v>56</v>
      </c>
      <c r="D49" s="26" t="s">
        <v>27</v>
      </c>
      <c r="E49" s="27">
        <f t="shared" si="0"/>
        <v>141</v>
      </c>
      <c r="F49" s="28">
        <v>45</v>
      </c>
      <c r="G49" s="29">
        <v>0.31914893617021278</v>
      </c>
      <c r="H49" s="30">
        <v>93</v>
      </c>
      <c r="I49" s="29">
        <v>0.65957446808510634</v>
      </c>
      <c r="J49" s="27">
        <v>3</v>
      </c>
      <c r="K49" s="31">
        <v>2.1276595744680851E-2</v>
      </c>
      <c r="L49" s="27">
        <f t="shared" si="1"/>
        <v>595</v>
      </c>
      <c r="M49" s="28">
        <v>185</v>
      </c>
      <c r="N49" s="29">
        <v>0.31092436974789917</v>
      </c>
      <c r="O49" s="30">
        <v>401</v>
      </c>
      <c r="P49" s="29">
        <v>0.67394957983193282</v>
      </c>
      <c r="Q49" s="27">
        <f t="shared" si="2"/>
        <v>9</v>
      </c>
      <c r="R49" s="32">
        <f t="shared" si="3"/>
        <v>1.5126050420168067E-2</v>
      </c>
      <c r="S49" s="33">
        <v>9</v>
      </c>
      <c r="T49" s="33">
        <v>0</v>
      </c>
    </row>
    <row r="50" spans="1:20" s="43" customFormat="1" ht="15" customHeight="1" x14ac:dyDescent="0.25">
      <c r="A50" s="43">
        <v>48</v>
      </c>
      <c r="B50" s="44"/>
      <c r="C50" s="45" t="s">
        <v>56</v>
      </c>
      <c r="D50" s="46" t="s">
        <v>7</v>
      </c>
      <c r="E50" s="47">
        <v>1480</v>
      </c>
      <c r="F50" s="48">
        <v>255</v>
      </c>
      <c r="G50" s="49">
        <v>0.17229729729729729</v>
      </c>
      <c r="H50" s="50">
        <v>1187</v>
      </c>
      <c r="I50" s="49">
        <v>0.802027027027027</v>
      </c>
      <c r="J50" s="47">
        <v>38</v>
      </c>
      <c r="K50" s="51">
        <v>2.5675675675675677E-2</v>
      </c>
      <c r="L50" s="47">
        <v>5265</v>
      </c>
      <c r="M50" s="48">
        <v>1107</v>
      </c>
      <c r="N50" s="49">
        <v>0.21025641025641026</v>
      </c>
      <c r="O50" s="50">
        <v>4007</v>
      </c>
      <c r="P50" s="49">
        <v>0.76106362773029435</v>
      </c>
      <c r="Q50" s="47">
        <v>151</v>
      </c>
      <c r="R50" s="52">
        <v>2.8679962013295347E-2</v>
      </c>
      <c r="S50" s="53">
        <v>145</v>
      </c>
      <c r="T50" s="53">
        <v>6</v>
      </c>
    </row>
    <row r="51" spans="1:20" s="43" customFormat="1" ht="15" customHeight="1" x14ac:dyDescent="0.25">
      <c r="A51" s="43">
        <v>49</v>
      </c>
      <c r="B51" s="44"/>
      <c r="C51" s="45" t="s">
        <v>4</v>
      </c>
      <c r="D51" s="46" t="s">
        <v>7</v>
      </c>
      <c r="E51" s="47">
        <v>6219</v>
      </c>
      <c r="F51" s="48">
        <v>1612</v>
      </c>
      <c r="G51" s="49">
        <v>0.25920566007396689</v>
      </c>
      <c r="H51" s="50">
        <v>4449</v>
      </c>
      <c r="I51" s="49">
        <v>0.71538832609744329</v>
      </c>
      <c r="J51" s="47">
        <v>158</v>
      </c>
      <c r="K51" s="51">
        <v>2.5406013828589806E-2</v>
      </c>
      <c r="L51" s="47">
        <v>22502</v>
      </c>
      <c r="M51" s="48">
        <v>6014</v>
      </c>
      <c r="N51" s="49">
        <v>0.26726513198826773</v>
      </c>
      <c r="O51" s="50">
        <v>15873</v>
      </c>
      <c r="P51" s="49">
        <v>0.70540396409208073</v>
      </c>
      <c r="Q51" s="47">
        <v>615</v>
      </c>
      <c r="R51" s="52">
        <v>2.7330903919651588E-2</v>
      </c>
      <c r="S51" s="53">
        <v>595</v>
      </c>
      <c r="T51" s="53">
        <v>20</v>
      </c>
    </row>
    <row r="55" spans="1:20" x14ac:dyDescent="0.25">
      <c r="B55" s="56" t="s">
        <v>57</v>
      </c>
    </row>
    <row r="56" spans="1:20" x14ac:dyDescent="0.25">
      <c r="B56" s="56" t="s">
        <v>58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85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2011-07-28T03:52:33Z</dcterms:created>
  <dcterms:modified xsi:type="dcterms:W3CDTF">2011-07-28T03:52:34Z</dcterms:modified>
</cp:coreProperties>
</file>