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0" i="1" l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<sst xmlns="http://schemas.openxmlformats.org/spreadsheetml/2006/main" count="105" uniqueCount="42">
  <si>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</si>
  <si>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</si>
  <si>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</si>
  <si>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</si>
  <si>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</si>
  <si>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</si>
  <si>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</si>
  <si>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</si>
  <si>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</si>
  <si>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</si>
  <si>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</si>
  <si>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</si>
  <si>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</si>
  <si>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</si>
  <si>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</si>
  <si>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</si>
  <si>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</si>
  <si>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</si>
  <si>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Ashe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</si>
  <si>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</si>
  <si>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</si>
  <si>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</si>
  <si>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</si>
  <si>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</si>
  <si>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</si>
  <si>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</si>
  <si>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</si>
  <si>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</si>
  <si>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</si>
  <si>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</si>
  <si>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</si>
  <si>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</si>
  <si>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</si>
  <si>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</si>
  <si>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</si>
  <si>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</si>
  <si>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Watauga</t>
  </si>
  <si>
    <t>01</t>
  </si>
  <si>
    <t>05</t>
  </si>
  <si>
    <t>19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</si>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</sst>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93</v>
      </c>
      <c r="C3" s="25" t="s">
        <v>18</v>
      </c>
      <c r="D3" s="26" t="s">
        <v>19</v>
      </c>
      <c r="E3" s="27">
        <f t="shared" ref="E3:E40" si="0">F3+H3+J3</f>
        <v>263</v>
      </c>
      <c r="F3" s="28">
        <v>105</v>
      </c>
      <c r="G3" s="29">
        <v>0.39923954372623577</v>
      </c>
      <c r="H3" s="30">
        <v>157</v>
      </c>
      <c r="I3" s="29">
        <v>0.59695817490494296</v>
      </c>
      <c r="J3" s="27">
        <v>1</v>
      </c>
      <c r="K3" s="31">
        <v>3.8022813688212928E-3</v>
      </c>
      <c r="L3" s="27">
        <f t="shared" ref="L3:L40" si="1">M3+O3+Q3</f>
        <v>636</v>
      </c>
      <c r="M3" s="28">
        <v>207</v>
      </c>
      <c r="N3" s="29">
        <v>0.32547169811320753</v>
      </c>
      <c r="O3" s="30">
        <v>416</v>
      </c>
      <c r="P3" s="29">
        <v>0.65408805031446537</v>
      </c>
      <c r="Q3" s="27">
        <f t="shared" ref="Q3:Q40" si="2">S3+T3</f>
        <v>13</v>
      </c>
      <c r="R3" s="32">
        <f t="shared" ref="R3:R40" si="3">IF(L3=0,0,Q3/L3)</f>
        <v>2.0440251572327043E-2</v>
      </c>
      <c r="S3" s="33">
        <v>12</v>
      </c>
      <c r="T3" s="33">
        <v>1</v>
      </c>
    </row>
    <row r="4" spans="1:20" ht="15" customHeight="1" x14ac:dyDescent="0.25">
      <c r="A4">
        <v>2</v>
      </c>
      <c r="B4" s="24">
        <v>93</v>
      </c>
      <c r="C4" s="25" t="s">
        <v>18</v>
      </c>
      <c r="D4" s="26" t="s">
        <v>20</v>
      </c>
      <c r="E4" s="27">
        <f t="shared" si="0"/>
        <v>111</v>
      </c>
      <c r="F4" s="28">
        <v>22</v>
      </c>
      <c r="G4" s="29">
        <v>0.1981981981981982</v>
      </c>
      <c r="H4" s="30">
        <v>87</v>
      </c>
      <c r="I4" s="29">
        <v>0.78378378378378377</v>
      </c>
      <c r="J4" s="27">
        <v>2</v>
      </c>
      <c r="K4" s="31">
        <v>1.8018018018018018E-2</v>
      </c>
      <c r="L4" s="27">
        <f t="shared" si="1"/>
        <v>232</v>
      </c>
      <c r="M4" s="28">
        <v>54</v>
      </c>
      <c r="N4" s="29">
        <v>0.23275862068965517</v>
      </c>
      <c r="O4" s="30">
        <v>171</v>
      </c>
      <c r="P4" s="29">
        <v>0.73706896551724133</v>
      </c>
      <c r="Q4" s="27">
        <f t="shared" si="2"/>
        <v>7</v>
      </c>
      <c r="R4" s="32">
        <f t="shared" si="3"/>
        <v>3.017241379310345E-2</v>
      </c>
      <c r="S4" s="33">
        <v>7</v>
      </c>
      <c r="T4" s="33">
        <v>0</v>
      </c>
    </row>
    <row r="5" spans="1:20" ht="15" customHeight="1" x14ac:dyDescent="0.25">
      <c r="A5">
        <v>3</v>
      </c>
      <c r="B5" s="34">
        <v>93</v>
      </c>
      <c r="C5" s="35" t="s">
        <v>18</v>
      </c>
      <c r="D5" s="36" t="s">
        <v>21</v>
      </c>
      <c r="E5" s="37">
        <f t="shared" si="0"/>
        <v>74</v>
      </c>
      <c r="F5" s="38">
        <v>32</v>
      </c>
      <c r="G5" s="39">
        <v>0.43243243243243246</v>
      </c>
      <c r="H5" s="40">
        <v>42</v>
      </c>
      <c r="I5" s="39">
        <v>0.56756756756756754</v>
      </c>
      <c r="J5" s="37">
        <v>0</v>
      </c>
      <c r="K5" s="41">
        <v>0</v>
      </c>
      <c r="L5" s="37">
        <f t="shared" si="1"/>
        <v>214</v>
      </c>
      <c r="M5" s="38">
        <v>90</v>
      </c>
      <c r="N5" s="39">
        <v>0.42056074766355139</v>
      </c>
      <c r="O5" s="40">
        <v>119</v>
      </c>
      <c r="P5" s="39">
        <v>0.55607476635514019</v>
      </c>
      <c r="Q5" s="37">
        <f t="shared" si="2"/>
        <v>5</v>
      </c>
      <c r="R5" s="42">
        <f t="shared" si="3"/>
        <v>2.336448598130841E-2</v>
      </c>
      <c r="S5" s="33">
        <v>5</v>
      </c>
      <c r="T5" s="33">
        <v>0</v>
      </c>
    </row>
    <row r="6" spans="1:20" ht="15" customHeight="1" x14ac:dyDescent="0.25">
      <c r="A6">
        <v>4</v>
      </c>
      <c r="B6" s="24">
        <v>93</v>
      </c>
      <c r="C6" s="25" t="s">
        <v>18</v>
      </c>
      <c r="D6" s="26" t="s">
        <v>22</v>
      </c>
      <c r="E6" s="27">
        <f t="shared" si="0"/>
        <v>82</v>
      </c>
      <c r="F6" s="28">
        <v>30</v>
      </c>
      <c r="G6" s="29">
        <v>0.36585365853658536</v>
      </c>
      <c r="H6" s="30">
        <v>52</v>
      </c>
      <c r="I6" s="29">
        <v>0.63414634146341464</v>
      </c>
      <c r="J6" s="27">
        <v>0</v>
      </c>
      <c r="K6" s="31">
        <v>0</v>
      </c>
      <c r="L6" s="27">
        <f t="shared" si="1"/>
        <v>237</v>
      </c>
      <c r="M6" s="28">
        <v>71</v>
      </c>
      <c r="N6" s="29">
        <v>0.29957805907172996</v>
      </c>
      <c r="O6" s="30">
        <v>159</v>
      </c>
      <c r="P6" s="29">
        <v>0.67088607594936711</v>
      </c>
      <c r="Q6" s="27">
        <f t="shared" si="2"/>
        <v>7</v>
      </c>
      <c r="R6" s="32">
        <f t="shared" si="3"/>
        <v>2.9535864978902954E-2</v>
      </c>
      <c r="S6" s="33">
        <v>7</v>
      </c>
      <c r="T6" s="33">
        <v>0</v>
      </c>
    </row>
    <row r="7" spans="1:20" ht="15" customHeight="1" x14ac:dyDescent="0.25">
      <c r="A7">
        <v>5</v>
      </c>
      <c r="B7" s="24">
        <v>93</v>
      </c>
      <c r="C7" s="25" t="s">
        <v>18</v>
      </c>
      <c r="D7" s="26" t="s">
        <v>23</v>
      </c>
      <c r="E7" s="27">
        <f t="shared" si="0"/>
        <v>80</v>
      </c>
      <c r="F7" s="28">
        <v>42</v>
      </c>
      <c r="G7" s="29">
        <v>0.52500000000000002</v>
      </c>
      <c r="H7" s="30">
        <v>37</v>
      </c>
      <c r="I7" s="29">
        <v>0.46250000000000002</v>
      </c>
      <c r="J7" s="27">
        <v>1</v>
      </c>
      <c r="K7" s="31">
        <v>1.2500000000000001E-2</v>
      </c>
      <c r="L7" s="27">
        <f t="shared" si="1"/>
        <v>188</v>
      </c>
      <c r="M7" s="28">
        <v>83</v>
      </c>
      <c r="N7" s="29">
        <v>0.44148936170212766</v>
      </c>
      <c r="O7" s="30">
        <v>104</v>
      </c>
      <c r="P7" s="29">
        <v>0.55319148936170215</v>
      </c>
      <c r="Q7" s="27">
        <f t="shared" si="2"/>
        <v>1</v>
      </c>
      <c r="R7" s="32">
        <f t="shared" si="3"/>
        <v>5.3191489361702126E-3</v>
      </c>
      <c r="S7" s="33">
        <v>1</v>
      </c>
      <c r="T7" s="33">
        <v>0</v>
      </c>
    </row>
    <row r="8" spans="1:20" ht="15" customHeight="1" x14ac:dyDescent="0.25">
      <c r="A8">
        <v>6</v>
      </c>
      <c r="B8" s="24">
        <v>93</v>
      </c>
      <c r="C8" s="25" t="s">
        <v>18</v>
      </c>
      <c r="D8" s="26" t="s">
        <v>24</v>
      </c>
      <c r="E8" s="27">
        <f t="shared" si="0"/>
        <v>33</v>
      </c>
      <c r="F8" s="28">
        <v>14</v>
      </c>
      <c r="G8" s="29">
        <v>0.42424242424242425</v>
      </c>
      <c r="H8" s="30">
        <v>16</v>
      </c>
      <c r="I8" s="29">
        <v>0.48484848484848486</v>
      </c>
      <c r="J8" s="27">
        <v>3</v>
      </c>
      <c r="K8" s="31">
        <v>9.0909090909090912E-2</v>
      </c>
      <c r="L8" s="27">
        <f t="shared" si="1"/>
        <v>87</v>
      </c>
      <c r="M8" s="28">
        <v>33</v>
      </c>
      <c r="N8" s="29">
        <v>0.37931034482758619</v>
      </c>
      <c r="O8" s="30">
        <v>51</v>
      </c>
      <c r="P8" s="29">
        <v>0.58620689655172409</v>
      </c>
      <c r="Q8" s="27">
        <f t="shared" si="2"/>
        <v>3</v>
      </c>
      <c r="R8" s="32">
        <f t="shared" si="3"/>
        <v>3.4482758620689655E-2</v>
      </c>
      <c r="S8" s="33">
        <v>3</v>
      </c>
      <c r="T8" s="33">
        <v>0</v>
      </c>
    </row>
    <row r="9" spans="1:20" ht="15" customHeight="1" x14ac:dyDescent="0.25">
      <c r="A9">
        <v>7</v>
      </c>
      <c r="B9" s="24">
        <v>93</v>
      </c>
      <c r="C9" s="25" t="s">
        <v>18</v>
      </c>
      <c r="D9" s="26" t="s">
        <v>25</v>
      </c>
      <c r="E9" s="27">
        <f t="shared" si="0"/>
        <v>459</v>
      </c>
      <c r="F9" s="28">
        <v>244</v>
      </c>
      <c r="G9" s="29">
        <v>0.53159041394335516</v>
      </c>
      <c r="H9" s="30">
        <v>210</v>
      </c>
      <c r="I9" s="29">
        <v>0.45751633986928103</v>
      </c>
      <c r="J9" s="27">
        <v>5</v>
      </c>
      <c r="K9" s="31">
        <v>1.0893246187363835E-2</v>
      </c>
      <c r="L9" s="27">
        <f t="shared" si="1"/>
        <v>1665</v>
      </c>
      <c r="M9" s="28">
        <v>687</v>
      </c>
      <c r="N9" s="29">
        <v>0.41261261261261262</v>
      </c>
      <c r="O9" s="30">
        <v>943</v>
      </c>
      <c r="P9" s="29">
        <v>0.56636636636636639</v>
      </c>
      <c r="Q9" s="27">
        <f t="shared" si="2"/>
        <v>35</v>
      </c>
      <c r="R9" s="32">
        <f t="shared" si="3"/>
        <v>2.1021021021021023E-2</v>
      </c>
      <c r="S9" s="33">
        <v>33</v>
      </c>
      <c r="T9" s="33">
        <v>2</v>
      </c>
    </row>
    <row r="10" spans="1:20" ht="15" customHeight="1" x14ac:dyDescent="0.25">
      <c r="A10">
        <v>8</v>
      </c>
      <c r="B10" s="34">
        <v>93</v>
      </c>
      <c r="C10" s="35" t="s">
        <v>18</v>
      </c>
      <c r="D10" s="36" t="s">
        <v>26</v>
      </c>
      <c r="E10" s="37">
        <f t="shared" si="0"/>
        <v>63</v>
      </c>
      <c r="F10" s="38">
        <v>15</v>
      </c>
      <c r="G10" s="39">
        <v>0.23809523809523808</v>
      </c>
      <c r="H10" s="40">
        <v>48</v>
      </c>
      <c r="I10" s="39">
        <v>0.76190476190476186</v>
      </c>
      <c r="J10" s="37">
        <v>0</v>
      </c>
      <c r="K10" s="41">
        <v>0</v>
      </c>
      <c r="L10" s="37">
        <f t="shared" si="1"/>
        <v>114</v>
      </c>
      <c r="M10" s="38">
        <v>35</v>
      </c>
      <c r="N10" s="39">
        <v>0.30701754385964913</v>
      </c>
      <c r="O10" s="40">
        <v>77</v>
      </c>
      <c r="P10" s="39">
        <v>0.67543859649122806</v>
      </c>
      <c r="Q10" s="37">
        <f t="shared" si="2"/>
        <v>2</v>
      </c>
      <c r="R10" s="42">
        <f t="shared" si="3"/>
        <v>1.7543859649122806E-2</v>
      </c>
      <c r="S10" s="33">
        <v>2</v>
      </c>
      <c r="T10" s="33">
        <v>0</v>
      </c>
    </row>
    <row r="11" spans="1:20" ht="15" customHeight="1" x14ac:dyDescent="0.25">
      <c r="A11">
        <v>9</v>
      </c>
      <c r="B11" s="24">
        <v>93</v>
      </c>
      <c r="C11" s="25" t="s">
        <v>18</v>
      </c>
      <c r="D11" s="26" t="s">
        <v>27</v>
      </c>
      <c r="E11" s="27">
        <f t="shared" si="0"/>
        <v>257</v>
      </c>
      <c r="F11" s="28">
        <v>116</v>
      </c>
      <c r="G11" s="29">
        <v>0.45136186770428016</v>
      </c>
      <c r="H11" s="30">
        <v>134</v>
      </c>
      <c r="I11" s="29">
        <v>0.52140077821011677</v>
      </c>
      <c r="J11" s="27">
        <v>7</v>
      </c>
      <c r="K11" s="31">
        <v>2.7237354085603113E-2</v>
      </c>
      <c r="L11" s="27">
        <f t="shared" si="1"/>
        <v>934</v>
      </c>
      <c r="M11" s="28">
        <v>385</v>
      </c>
      <c r="N11" s="29">
        <v>0.41220556745182013</v>
      </c>
      <c r="O11" s="30">
        <v>528</v>
      </c>
      <c r="P11" s="29">
        <v>0.56531049250535337</v>
      </c>
      <c r="Q11" s="27">
        <f t="shared" si="2"/>
        <v>21</v>
      </c>
      <c r="R11" s="32">
        <f t="shared" si="3"/>
        <v>2.2483940042826552E-2</v>
      </c>
      <c r="S11" s="33">
        <v>21</v>
      </c>
      <c r="T11" s="33">
        <v>0</v>
      </c>
    </row>
    <row r="12" spans="1:20" ht="15" customHeight="1" x14ac:dyDescent="0.25">
      <c r="A12">
        <v>10</v>
      </c>
      <c r="B12" s="24">
        <v>93</v>
      </c>
      <c r="C12" s="25" t="s">
        <v>18</v>
      </c>
      <c r="D12" s="26" t="s">
        <v>28</v>
      </c>
      <c r="E12" s="27">
        <f t="shared" si="0"/>
        <v>151</v>
      </c>
      <c r="F12" s="28">
        <v>37</v>
      </c>
      <c r="G12" s="29">
        <v>0.24503311258278146</v>
      </c>
      <c r="H12" s="30">
        <v>114</v>
      </c>
      <c r="I12" s="29">
        <v>0.75496688741721851</v>
      </c>
      <c r="J12" s="27">
        <v>0</v>
      </c>
      <c r="K12" s="31">
        <v>0</v>
      </c>
      <c r="L12" s="27">
        <f t="shared" si="1"/>
        <v>285</v>
      </c>
      <c r="M12" s="28">
        <v>79</v>
      </c>
      <c r="N12" s="29">
        <v>0.27719298245614032</v>
      </c>
      <c r="O12" s="30">
        <v>198</v>
      </c>
      <c r="P12" s="29">
        <v>0.69473684210526321</v>
      </c>
      <c r="Q12" s="27">
        <f t="shared" si="2"/>
        <v>8</v>
      </c>
      <c r="R12" s="32">
        <f t="shared" si="3"/>
        <v>2.8070175438596492E-2</v>
      </c>
      <c r="S12" s="33">
        <v>8</v>
      </c>
      <c r="T12" s="33">
        <v>0</v>
      </c>
    </row>
    <row r="13" spans="1:20" ht="15" customHeight="1" x14ac:dyDescent="0.25">
      <c r="A13">
        <v>11</v>
      </c>
      <c r="B13" s="24">
        <v>93</v>
      </c>
      <c r="C13" s="25" t="s">
        <v>18</v>
      </c>
      <c r="D13" s="26" t="s">
        <v>29</v>
      </c>
      <c r="E13" s="27">
        <f t="shared" si="0"/>
        <v>202</v>
      </c>
      <c r="F13" s="28">
        <v>87</v>
      </c>
      <c r="G13" s="29">
        <v>0.43069306930693069</v>
      </c>
      <c r="H13" s="30">
        <v>114</v>
      </c>
      <c r="I13" s="29">
        <v>0.5643564356435643</v>
      </c>
      <c r="J13" s="27">
        <v>1</v>
      </c>
      <c r="K13" s="31">
        <v>4.9504950495049506E-3</v>
      </c>
      <c r="L13" s="27">
        <f t="shared" si="1"/>
        <v>550</v>
      </c>
      <c r="M13" s="28">
        <v>189</v>
      </c>
      <c r="N13" s="29">
        <v>0.34363636363636363</v>
      </c>
      <c r="O13" s="30">
        <v>344</v>
      </c>
      <c r="P13" s="29">
        <v>0.62545454545454549</v>
      </c>
      <c r="Q13" s="27">
        <f t="shared" si="2"/>
        <v>17</v>
      </c>
      <c r="R13" s="32">
        <f t="shared" si="3"/>
        <v>3.090909090909091E-2</v>
      </c>
      <c r="S13" s="33">
        <v>17</v>
      </c>
      <c r="T13" s="33">
        <v>0</v>
      </c>
    </row>
    <row r="14" spans="1:20" ht="15" customHeight="1" x14ac:dyDescent="0.25">
      <c r="A14">
        <v>12</v>
      </c>
      <c r="B14" s="24">
        <v>93</v>
      </c>
      <c r="C14" s="25" t="s">
        <v>18</v>
      </c>
      <c r="D14" s="26" t="s">
        <v>30</v>
      </c>
      <c r="E14" s="27">
        <f t="shared" si="0"/>
        <v>380</v>
      </c>
      <c r="F14" s="28">
        <v>132</v>
      </c>
      <c r="G14" s="29">
        <v>0.3473684210526316</v>
      </c>
      <c r="H14" s="30">
        <v>244</v>
      </c>
      <c r="I14" s="29">
        <v>0.64210526315789473</v>
      </c>
      <c r="J14" s="27">
        <v>4</v>
      </c>
      <c r="K14" s="31">
        <v>1.0526315789473684E-2</v>
      </c>
      <c r="L14" s="27">
        <f t="shared" si="1"/>
        <v>1133</v>
      </c>
      <c r="M14" s="28">
        <v>362</v>
      </c>
      <c r="N14" s="29">
        <v>0.31950573698146512</v>
      </c>
      <c r="O14" s="30">
        <v>742</v>
      </c>
      <c r="P14" s="29">
        <v>0.65489849955869373</v>
      </c>
      <c r="Q14" s="27">
        <f t="shared" si="2"/>
        <v>29</v>
      </c>
      <c r="R14" s="32">
        <f t="shared" si="3"/>
        <v>2.5595763459841131E-2</v>
      </c>
      <c r="S14" s="33">
        <v>28</v>
      </c>
      <c r="T14" s="33">
        <v>1</v>
      </c>
    </row>
    <row r="15" spans="1:20" ht="15" customHeight="1" x14ac:dyDescent="0.25">
      <c r="A15">
        <v>13</v>
      </c>
      <c r="B15" s="34">
        <v>93</v>
      </c>
      <c r="C15" s="35" t="s">
        <v>18</v>
      </c>
      <c r="D15" s="36" t="s">
        <v>31</v>
      </c>
      <c r="E15" s="37">
        <f t="shared" si="0"/>
        <v>123</v>
      </c>
      <c r="F15" s="38">
        <v>44</v>
      </c>
      <c r="G15" s="39">
        <v>0.35772357723577236</v>
      </c>
      <c r="H15" s="40">
        <v>78</v>
      </c>
      <c r="I15" s="39">
        <v>0.63414634146341464</v>
      </c>
      <c r="J15" s="37">
        <v>1</v>
      </c>
      <c r="K15" s="41">
        <v>8.130081300813009E-3</v>
      </c>
      <c r="L15" s="37">
        <f t="shared" si="1"/>
        <v>392</v>
      </c>
      <c r="M15" s="38">
        <v>113</v>
      </c>
      <c r="N15" s="39">
        <v>0.28826530612244899</v>
      </c>
      <c r="O15" s="40">
        <v>271</v>
      </c>
      <c r="P15" s="39">
        <v>0.69132653061224492</v>
      </c>
      <c r="Q15" s="37">
        <f t="shared" si="2"/>
        <v>8</v>
      </c>
      <c r="R15" s="42">
        <f t="shared" si="3"/>
        <v>2.0408163265306121E-2</v>
      </c>
      <c r="S15" s="33">
        <v>7</v>
      </c>
      <c r="T15" s="33">
        <v>1</v>
      </c>
    </row>
    <row r="16" spans="1:20" ht="15" customHeight="1" x14ac:dyDescent="0.25">
      <c r="A16">
        <v>14</v>
      </c>
      <c r="B16" s="24">
        <v>93</v>
      </c>
      <c r="C16" s="25" t="s">
        <v>18</v>
      </c>
      <c r="D16" s="26" t="s">
        <v>32</v>
      </c>
      <c r="E16" s="27">
        <f t="shared" si="0"/>
        <v>390</v>
      </c>
      <c r="F16" s="28">
        <v>129</v>
      </c>
      <c r="G16" s="29">
        <v>0.33076923076923076</v>
      </c>
      <c r="H16" s="30">
        <v>258</v>
      </c>
      <c r="I16" s="29">
        <v>0.66153846153846152</v>
      </c>
      <c r="J16" s="27">
        <v>3</v>
      </c>
      <c r="K16" s="31">
        <v>7.6923076923076927E-3</v>
      </c>
      <c r="L16" s="27">
        <f t="shared" si="1"/>
        <v>932</v>
      </c>
      <c r="M16" s="28">
        <v>302</v>
      </c>
      <c r="N16" s="29">
        <v>0.32403433476394849</v>
      </c>
      <c r="O16" s="30">
        <v>605</v>
      </c>
      <c r="P16" s="29">
        <v>0.64914163090128751</v>
      </c>
      <c r="Q16" s="27">
        <f t="shared" si="2"/>
        <v>25</v>
      </c>
      <c r="R16" s="32">
        <f t="shared" si="3"/>
        <v>2.6824034334763949E-2</v>
      </c>
      <c r="S16" s="33">
        <v>25</v>
      </c>
      <c r="T16" s="33">
        <v>0</v>
      </c>
    </row>
    <row r="17" spans="1:20" ht="15" customHeight="1" x14ac:dyDescent="0.25">
      <c r="A17">
        <v>15</v>
      </c>
      <c r="B17" s="24">
        <v>93</v>
      </c>
      <c r="C17" s="25" t="s">
        <v>18</v>
      </c>
      <c r="D17" s="26" t="s">
        <v>33</v>
      </c>
      <c r="E17" s="27">
        <f t="shared" si="0"/>
        <v>178</v>
      </c>
      <c r="F17" s="28">
        <v>62</v>
      </c>
      <c r="G17" s="29">
        <v>0.34831460674157305</v>
      </c>
      <c r="H17" s="30">
        <v>116</v>
      </c>
      <c r="I17" s="29">
        <v>0.651685393258427</v>
      </c>
      <c r="J17" s="27">
        <v>0</v>
      </c>
      <c r="K17" s="31">
        <v>0</v>
      </c>
      <c r="L17" s="27">
        <f t="shared" si="1"/>
        <v>386</v>
      </c>
      <c r="M17" s="28">
        <v>98</v>
      </c>
      <c r="N17" s="29">
        <v>0.25388601036269431</v>
      </c>
      <c r="O17" s="30">
        <v>278</v>
      </c>
      <c r="P17" s="29">
        <v>0.72020725388601037</v>
      </c>
      <c r="Q17" s="27">
        <f t="shared" si="2"/>
        <v>10</v>
      </c>
      <c r="R17" s="32">
        <f t="shared" si="3"/>
        <v>2.5906735751295335E-2</v>
      </c>
      <c r="S17" s="33">
        <v>10</v>
      </c>
      <c r="T17" s="33">
        <v>0</v>
      </c>
    </row>
    <row r="18" spans="1:20" ht="15" customHeight="1" x14ac:dyDescent="0.25">
      <c r="A18">
        <v>16</v>
      </c>
      <c r="B18" s="24">
        <v>93</v>
      </c>
      <c r="C18" s="25" t="s">
        <v>18</v>
      </c>
      <c r="D18" s="26" t="s">
        <v>34</v>
      </c>
      <c r="E18" s="27">
        <f t="shared" si="0"/>
        <v>40</v>
      </c>
      <c r="F18" s="28">
        <v>12</v>
      </c>
      <c r="G18" s="29">
        <v>0.3</v>
      </c>
      <c r="H18" s="30">
        <v>28</v>
      </c>
      <c r="I18" s="29">
        <v>0.7</v>
      </c>
      <c r="J18" s="27">
        <v>0</v>
      </c>
      <c r="K18" s="31">
        <v>0</v>
      </c>
      <c r="L18" s="27">
        <f t="shared" si="1"/>
        <v>69</v>
      </c>
      <c r="M18" s="28">
        <v>18</v>
      </c>
      <c r="N18" s="29">
        <v>0.2608695652173913</v>
      </c>
      <c r="O18" s="30">
        <v>50</v>
      </c>
      <c r="P18" s="29">
        <v>0.72463768115942029</v>
      </c>
      <c r="Q18" s="27">
        <f t="shared" si="2"/>
        <v>1</v>
      </c>
      <c r="R18" s="32">
        <f t="shared" si="3"/>
        <v>1.4492753623188406E-2</v>
      </c>
      <c r="S18" s="33">
        <v>1</v>
      </c>
      <c r="T18" s="33">
        <v>0</v>
      </c>
    </row>
    <row r="19" spans="1:20" ht="15" customHeight="1" x14ac:dyDescent="0.25">
      <c r="A19">
        <v>17</v>
      </c>
      <c r="B19" s="24">
        <v>93</v>
      </c>
      <c r="C19" s="25" t="s">
        <v>18</v>
      </c>
      <c r="D19" s="26" t="s">
        <v>35</v>
      </c>
      <c r="E19" s="27">
        <f t="shared" si="0"/>
        <v>552</v>
      </c>
      <c r="F19" s="28">
        <v>227</v>
      </c>
      <c r="G19" s="29">
        <v>0.41123188405797101</v>
      </c>
      <c r="H19" s="30">
        <v>319</v>
      </c>
      <c r="I19" s="29">
        <v>0.57789855072463769</v>
      </c>
      <c r="J19" s="27">
        <v>6</v>
      </c>
      <c r="K19" s="31">
        <v>1.0869565217391304E-2</v>
      </c>
      <c r="L19" s="27">
        <f t="shared" si="1"/>
        <v>1534</v>
      </c>
      <c r="M19" s="28">
        <v>570</v>
      </c>
      <c r="N19" s="29">
        <v>0.37157757496740546</v>
      </c>
      <c r="O19" s="30">
        <v>927</v>
      </c>
      <c r="P19" s="29">
        <v>0.60430247718383312</v>
      </c>
      <c r="Q19" s="27">
        <f t="shared" si="2"/>
        <v>37</v>
      </c>
      <c r="R19" s="32">
        <f t="shared" si="3"/>
        <v>2.4119947848761408E-2</v>
      </c>
      <c r="S19" s="33">
        <v>36</v>
      </c>
      <c r="T19" s="33">
        <v>1</v>
      </c>
    </row>
    <row r="20" spans="1:20" s="43" customFormat="1" ht="15" customHeight="1" x14ac:dyDescent="0.25">
      <c r="A20" s="43">
        <v>18</v>
      </c>
      <c r="B20" s="44"/>
      <c r="C20" s="45" t="s">
        <v>18</v>
      </c>
      <c r="D20" s="46" t="s">
        <v>7</v>
      </c>
      <c r="E20" s="47">
        <v>3438</v>
      </c>
      <c r="F20" s="48">
        <v>1350</v>
      </c>
      <c r="G20" s="49">
        <v>0.39267015706806285</v>
      </c>
      <c r="H20" s="50">
        <v>2054</v>
      </c>
      <c r="I20" s="49">
        <v>0.59744037230948221</v>
      </c>
      <c r="J20" s="47">
        <v>34</v>
      </c>
      <c r="K20" s="51">
        <v>9.8894706224549149E-3</v>
      </c>
      <c r="L20" s="47">
        <v>9588</v>
      </c>
      <c r="M20" s="48">
        <v>3376</v>
      </c>
      <c r="N20" s="49">
        <v>0.35210680016687523</v>
      </c>
      <c r="O20" s="50">
        <v>5983</v>
      </c>
      <c r="P20" s="49">
        <v>0.62400917813934087</v>
      </c>
      <c r="Q20" s="47">
        <v>229</v>
      </c>
      <c r="R20" s="52">
        <v>2.3884021693783897E-2</v>
      </c>
      <c r="S20" s="53">
        <v>223</v>
      </c>
      <c r="T20" s="53">
        <v>6</v>
      </c>
    </row>
    <row r="21" spans="1:20" ht="15" customHeight="1" x14ac:dyDescent="0.25">
      <c r="A21">
        <v>19</v>
      </c>
      <c r="B21" s="34">
        <v>93</v>
      </c>
      <c r="C21" s="35" t="s">
        <v>36</v>
      </c>
      <c r="D21" s="36" t="s">
        <v>37</v>
      </c>
      <c r="E21" s="37">
        <f t="shared" si="0"/>
        <v>65</v>
      </c>
      <c r="F21" s="38">
        <v>28</v>
      </c>
      <c r="G21" s="39">
        <v>0.43076923076923079</v>
      </c>
      <c r="H21" s="40">
        <v>37</v>
      </c>
      <c r="I21" s="39">
        <v>0.56923076923076921</v>
      </c>
      <c r="J21" s="37">
        <v>0</v>
      </c>
      <c r="K21" s="41">
        <v>0</v>
      </c>
      <c r="L21" s="37">
        <f t="shared" si="1"/>
        <v>231</v>
      </c>
      <c r="M21" s="38">
        <v>92</v>
      </c>
      <c r="N21" s="39">
        <v>0.39826839826839827</v>
      </c>
      <c r="O21" s="40">
        <v>134</v>
      </c>
      <c r="P21" s="39">
        <v>0.58008658008658009</v>
      </c>
      <c r="Q21" s="37">
        <f t="shared" si="2"/>
        <v>5</v>
      </c>
      <c r="R21" s="42">
        <f t="shared" si="3"/>
        <v>2.1645021645021644E-2</v>
      </c>
      <c r="S21" s="33">
        <v>5</v>
      </c>
      <c r="T21" s="33">
        <v>0</v>
      </c>
    </row>
    <row r="22" spans="1:20" ht="15" customHeight="1" x14ac:dyDescent="0.25">
      <c r="A22">
        <v>20</v>
      </c>
      <c r="B22" s="24">
        <v>93</v>
      </c>
      <c r="C22" s="25" t="s">
        <v>36</v>
      </c>
      <c r="D22" s="26" t="s">
        <v>19</v>
      </c>
      <c r="E22" s="27">
        <f t="shared" si="0"/>
        <v>147</v>
      </c>
      <c r="F22" s="28">
        <v>75</v>
      </c>
      <c r="G22" s="29">
        <v>0.51020408163265307</v>
      </c>
      <c r="H22" s="30">
        <v>71</v>
      </c>
      <c r="I22" s="29">
        <v>0.48299319727891155</v>
      </c>
      <c r="J22" s="27">
        <v>1</v>
      </c>
      <c r="K22" s="31">
        <v>6.8027210884353739E-3</v>
      </c>
      <c r="L22" s="27">
        <f t="shared" si="1"/>
        <v>574</v>
      </c>
      <c r="M22" s="28">
        <v>192</v>
      </c>
      <c r="N22" s="29">
        <v>0.33449477351916379</v>
      </c>
      <c r="O22" s="30">
        <v>363</v>
      </c>
      <c r="P22" s="29">
        <v>0.63240418118466901</v>
      </c>
      <c r="Q22" s="27">
        <f t="shared" si="2"/>
        <v>19</v>
      </c>
      <c r="R22" s="32">
        <f t="shared" si="3"/>
        <v>3.3101045296167246E-2</v>
      </c>
      <c r="S22" s="33">
        <v>19</v>
      </c>
      <c r="T22" s="33">
        <v>0</v>
      </c>
    </row>
    <row r="23" spans="1:20" ht="15" customHeight="1" x14ac:dyDescent="0.25">
      <c r="A23">
        <v>21</v>
      </c>
      <c r="B23" s="24">
        <v>93</v>
      </c>
      <c r="C23" s="25" t="s">
        <v>36</v>
      </c>
      <c r="D23" s="26" t="s">
        <v>20</v>
      </c>
      <c r="E23" s="27">
        <f t="shared" si="0"/>
        <v>461</v>
      </c>
      <c r="F23" s="28">
        <v>224</v>
      </c>
      <c r="G23" s="29">
        <v>0.48590021691973967</v>
      </c>
      <c r="H23" s="30">
        <v>233</v>
      </c>
      <c r="I23" s="29">
        <v>0.50542299349240782</v>
      </c>
      <c r="J23" s="27">
        <v>4</v>
      </c>
      <c r="K23" s="31">
        <v>8.6767895878524948E-3</v>
      </c>
      <c r="L23" s="27">
        <f t="shared" si="1"/>
        <v>1362</v>
      </c>
      <c r="M23" s="28">
        <v>549</v>
      </c>
      <c r="N23" s="29">
        <v>0.40308370044052866</v>
      </c>
      <c r="O23" s="30">
        <v>769</v>
      </c>
      <c r="P23" s="29">
        <v>0.56461086637298086</v>
      </c>
      <c r="Q23" s="27">
        <f t="shared" si="2"/>
        <v>44</v>
      </c>
      <c r="R23" s="32">
        <f t="shared" si="3"/>
        <v>3.2305433186490456E-2</v>
      </c>
      <c r="S23" s="33">
        <v>44</v>
      </c>
      <c r="T23" s="33">
        <v>0</v>
      </c>
    </row>
    <row r="24" spans="1:20" ht="15" customHeight="1" x14ac:dyDescent="0.25">
      <c r="A24">
        <v>22</v>
      </c>
      <c r="B24" s="24">
        <v>93</v>
      </c>
      <c r="C24" s="25" t="s">
        <v>36</v>
      </c>
      <c r="D24" s="26" t="s">
        <v>21</v>
      </c>
      <c r="E24" s="27">
        <f t="shared" si="0"/>
        <v>525</v>
      </c>
      <c r="F24" s="28">
        <v>210</v>
      </c>
      <c r="G24" s="29">
        <v>0.4</v>
      </c>
      <c r="H24" s="30">
        <v>310</v>
      </c>
      <c r="I24" s="29">
        <v>0.59047619047619049</v>
      </c>
      <c r="J24" s="27">
        <v>5</v>
      </c>
      <c r="K24" s="31">
        <v>9.5238095238095247E-3</v>
      </c>
      <c r="L24" s="27">
        <f t="shared" si="1"/>
        <v>1779</v>
      </c>
      <c r="M24" s="28">
        <v>664</v>
      </c>
      <c r="N24" s="29">
        <v>0.3732433951658235</v>
      </c>
      <c r="O24" s="30">
        <v>1075</v>
      </c>
      <c r="P24" s="29">
        <v>0.6042720629567172</v>
      </c>
      <c r="Q24" s="27">
        <f t="shared" si="2"/>
        <v>40</v>
      </c>
      <c r="R24" s="32">
        <f t="shared" si="3"/>
        <v>2.2484541877459248E-2</v>
      </c>
      <c r="S24" s="33">
        <v>40</v>
      </c>
      <c r="T24" s="33">
        <v>0</v>
      </c>
    </row>
    <row r="25" spans="1:20" ht="15" customHeight="1" x14ac:dyDescent="0.25">
      <c r="A25">
        <v>23</v>
      </c>
      <c r="B25" s="24">
        <v>93</v>
      </c>
      <c r="C25" s="25" t="s">
        <v>36</v>
      </c>
      <c r="D25" s="26" t="s">
        <v>38</v>
      </c>
      <c r="E25" s="27">
        <f t="shared" si="0"/>
        <v>189</v>
      </c>
      <c r="F25" s="28">
        <v>153</v>
      </c>
      <c r="G25" s="29">
        <v>0.80952380952380953</v>
      </c>
      <c r="H25" s="30">
        <v>35</v>
      </c>
      <c r="I25" s="29">
        <v>0.18518518518518517</v>
      </c>
      <c r="J25" s="27">
        <v>1</v>
      </c>
      <c r="K25" s="31">
        <v>5.2910052910052907E-3</v>
      </c>
      <c r="L25" s="27">
        <f t="shared" si="1"/>
        <v>633</v>
      </c>
      <c r="M25" s="28">
        <v>427</v>
      </c>
      <c r="N25" s="29">
        <v>0.674565560821485</v>
      </c>
      <c r="O25" s="30">
        <v>172</v>
      </c>
      <c r="P25" s="29">
        <v>0.27172195892575041</v>
      </c>
      <c r="Q25" s="27">
        <f t="shared" si="2"/>
        <v>34</v>
      </c>
      <c r="R25" s="32">
        <f t="shared" si="3"/>
        <v>5.3712480252764615E-2</v>
      </c>
      <c r="S25" s="33">
        <v>34</v>
      </c>
      <c r="T25" s="33">
        <v>0</v>
      </c>
    </row>
    <row r="26" spans="1:20" ht="15" customHeight="1" x14ac:dyDescent="0.25">
      <c r="A26">
        <v>24</v>
      </c>
      <c r="B26" s="34">
        <v>93</v>
      </c>
      <c r="C26" s="35" t="s">
        <v>36</v>
      </c>
      <c r="D26" s="36" t="s">
        <v>22</v>
      </c>
      <c r="E26" s="37">
        <f t="shared" si="0"/>
        <v>234</v>
      </c>
      <c r="F26" s="38">
        <v>131</v>
      </c>
      <c r="G26" s="39">
        <v>0.55982905982905984</v>
      </c>
      <c r="H26" s="40">
        <v>102</v>
      </c>
      <c r="I26" s="39">
        <v>0.4358974358974359</v>
      </c>
      <c r="J26" s="37">
        <v>1</v>
      </c>
      <c r="K26" s="41">
        <v>4.2735042735042739E-3</v>
      </c>
      <c r="L26" s="37">
        <f t="shared" si="1"/>
        <v>561</v>
      </c>
      <c r="M26" s="38">
        <v>286</v>
      </c>
      <c r="N26" s="39">
        <v>0.50980392156862742</v>
      </c>
      <c r="O26" s="40">
        <v>244</v>
      </c>
      <c r="P26" s="39">
        <v>0.43493761140819964</v>
      </c>
      <c r="Q26" s="37">
        <f t="shared" si="2"/>
        <v>31</v>
      </c>
      <c r="R26" s="42">
        <f t="shared" si="3"/>
        <v>5.5258467023172907E-2</v>
      </c>
      <c r="S26" s="33">
        <v>30</v>
      </c>
      <c r="T26" s="33">
        <v>1</v>
      </c>
    </row>
    <row r="27" spans="1:20" ht="15" customHeight="1" x14ac:dyDescent="0.25">
      <c r="A27">
        <v>25</v>
      </c>
      <c r="B27" s="24">
        <v>93</v>
      </c>
      <c r="C27" s="25" t="s">
        <v>36</v>
      </c>
      <c r="D27" s="26" t="s">
        <v>23</v>
      </c>
      <c r="E27" s="27">
        <f t="shared" si="0"/>
        <v>351</v>
      </c>
      <c r="F27" s="28">
        <v>190</v>
      </c>
      <c r="G27" s="29">
        <v>0.54131054131054135</v>
      </c>
      <c r="H27" s="30">
        <v>156</v>
      </c>
      <c r="I27" s="29">
        <v>0.44444444444444442</v>
      </c>
      <c r="J27" s="27">
        <v>5</v>
      </c>
      <c r="K27" s="31">
        <v>1.4245014245014245E-2</v>
      </c>
      <c r="L27" s="27">
        <f t="shared" si="1"/>
        <v>1382</v>
      </c>
      <c r="M27" s="28">
        <v>618</v>
      </c>
      <c r="N27" s="29">
        <v>0.447178002894356</v>
      </c>
      <c r="O27" s="30">
        <v>723</v>
      </c>
      <c r="P27" s="29">
        <v>0.52315484804630974</v>
      </c>
      <c r="Q27" s="27">
        <f t="shared" si="2"/>
        <v>41</v>
      </c>
      <c r="R27" s="32">
        <f t="shared" si="3"/>
        <v>2.9667149059334298E-2</v>
      </c>
      <c r="S27" s="33">
        <v>39</v>
      </c>
      <c r="T27" s="33">
        <v>2</v>
      </c>
    </row>
    <row r="28" spans="1:20" ht="15" customHeight="1" x14ac:dyDescent="0.25">
      <c r="A28">
        <v>26</v>
      </c>
      <c r="B28" s="24">
        <v>93</v>
      </c>
      <c r="C28" s="25" t="s">
        <v>36</v>
      </c>
      <c r="D28" s="26" t="s">
        <v>24</v>
      </c>
      <c r="E28" s="27">
        <f t="shared" si="0"/>
        <v>353</v>
      </c>
      <c r="F28" s="28">
        <v>151</v>
      </c>
      <c r="G28" s="29">
        <v>0.42776203966005666</v>
      </c>
      <c r="H28" s="30">
        <v>198</v>
      </c>
      <c r="I28" s="29">
        <v>0.56090651558073656</v>
      </c>
      <c r="J28" s="27">
        <v>4</v>
      </c>
      <c r="K28" s="31">
        <v>1.1331444759206799E-2</v>
      </c>
      <c r="L28" s="27">
        <f t="shared" si="1"/>
        <v>1166</v>
      </c>
      <c r="M28" s="28">
        <v>408</v>
      </c>
      <c r="N28" s="29">
        <v>0.34991423670668953</v>
      </c>
      <c r="O28" s="30">
        <v>731</v>
      </c>
      <c r="P28" s="29">
        <v>0.62692967409948541</v>
      </c>
      <c r="Q28" s="27">
        <f t="shared" si="2"/>
        <v>27</v>
      </c>
      <c r="R28" s="32">
        <f t="shared" si="3"/>
        <v>2.3156089193825044E-2</v>
      </c>
      <c r="S28" s="33">
        <v>27</v>
      </c>
      <c r="T28" s="33">
        <v>0</v>
      </c>
    </row>
    <row r="29" spans="1:20" ht="15" customHeight="1" x14ac:dyDescent="0.25">
      <c r="A29">
        <v>27</v>
      </c>
      <c r="B29" s="24">
        <v>93</v>
      </c>
      <c r="C29" s="25" t="s">
        <v>36</v>
      </c>
      <c r="D29" s="26" t="s">
        <v>25</v>
      </c>
      <c r="E29" s="27">
        <f t="shared" si="0"/>
        <v>82</v>
      </c>
      <c r="F29" s="28">
        <v>42</v>
      </c>
      <c r="G29" s="29">
        <v>0.51219512195121952</v>
      </c>
      <c r="H29" s="30">
        <v>40</v>
      </c>
      <c r="I29" s="29">
        <v>0.48780487804878048</v>
      </c>
      <c r="J29" s="27">
        <v>0</v>
      </c>
      <c r="K29" s="31">
        <v>0</v>
      </c>
      <c r="L29" s="27">
        <f t="shared" si="1"/>
        <v>293</v>
      </c>
      <c r="M29" s="28">
        <v>114</v>
      </c>
      <c r="N29" s="29">
        <v>0.38907849829351537</v>
      </c>
      <c r="O29" s="30">
        <v>169</v>
      </c>
      <c r="P29" s="29">
        <v>0.57679180887372017</v>
      </c>
      <c r="Q29" s="27">
        <f t="shared" si="2"/>
        <v>10</v>
      </c>
      <c r="R29" s="32">
        <f t="shared" si="3"/>
        <v>3.4129692832764506E-2</v>
      </c>
      <c r="S29" s="33">
        <v>10</v>
      </c>
      <c r="T29" s="33">
        <v>0</v>
      </c>
    </row>
    <row r="30" spans="1:20" ht="15" customHeight="1" x14ac:dyDescent="0.25">
      <c r="A30">
        <v>28</v>
      </c>
      <c r="B30" s="24">
        <v>93</v>
      </c>
      <c r="C30" s="25" t="s">
        <v>36</v>
      </c>
      <c r="D30" s="26" t="s">
        <v>26</v>
      </c>
      <c r="E30" s="27">
        <f t="shared" si="0"/>
        <v>214</v>
      </c>
      <c r="F30" s="28">
        <v>100</v>
      </c>
      <c r="G30" s="29">
        <v>0.46728971962616822</v>
      </c>
      <c r="H30" s="30">
        <v>111</v>
      </c>
      <c r="I30" s="29">
        <v>0.51869158878504673</v>
      </c>
      <c r="J30" s="27">
        <v>3</v>
      </c>
      <c r="K30" s="31">
        <v>1.4018691588785047E-2</v>
      </c>
      <c r="L30" s="27">
        <f t="shared" si="1"/>
        <v>564</v>
      </c>
      <c r="M30" s="28">
        <v>241</v>
      </c>
      <c r="N30" s="29">
        <v>0.42730496453900707</v>
      </c>
      <c r="O30" s="30">
        <v>301</v>
      </c>
      <c r="P30" s="29">
        <v>0.53368794326241131</v>
      </c>
      <c r="Q30" s="27">
        <f t="shared" si="2"/>
        <v>22</v>
      </c>
      <c r="R30" s="32">
        <f t="shared" si="3"/>
        <v>3.9007092198581561E-2</v>
      </c>
      <c r="S30" s="33">
        <v>22</v>
      </c>
      <c r="T30" s="33">
        <v>0</v>
      </c>
    </row>
    <row r="31" spans="1:20" ht="15" customHeight="1" x14ac:dyDescent="0.25">
      <c r="A31">
        <v>29</v>
      </c>
      <c r="B31" s="34">
        <v>93</v>
      </c>
      <c r="C31" s="35" t="s">
        <v>36</v>
      </c>
      <c r="D31" s="36" t="s">
        <v>27</v>
      </c>
      <c r="E31" s="37">
        <f t="shared" si="0"/>
        <v>322</v>
      </c>
      <c r="F31" s="38">
        <v>155</v>
      </c>
      <c r="G31" s="39">
        <v>0.48136645962732921</v>
      </c>
      <c r="H31" s="40">
        <v>163</v>
      </c>
      <c r="I31" s="39">
        <v>0.50621118012422361</v>
      </c>
      <c r="J31" s="37">
        <v>4</v>
      </c>
      <c r="K31" s="41">
        <v>1.2422360248447204E-2</v>
      </c>
      <c r="L31" s="37">
        <f t="shared" si="1"/>
        <v>1179</v>
      </c>
      <c r="M31" s="38">
        <v>464</v>
      </c>
      <c r="N31" s="39">
        <v>0.39355385920271418</v>
      </c>
      <c r="O31" s="40">
        <v>683</v>
      </c>
      <c r="P31" s="39">
        <v>0.5793044953350297</v>
      </c>
      <c r="Q31" s="37">
        <f t="shared" si="2"/>
        <v>32</v>
      </c>
      <c r="R31" s="42">
        <f t="shared" si="3"/>
        <v>2.7141645462256149E-2</v>
      </c>
      <c r="S31" s="33">
        <v>30</v>
      </c>
      <c r="T31" s="33">
        <v>2</v>
      </c>
    </row>
    <row r="32" spans="1:20" ht="15" customHeight="1" x14ac:dyDescent="0.25">
      <c r="A32">
        <v>30</v>
      </c>
      <c r="B32" s="24">
        <v>93</v>
      </c>
      <c r="C32" s="25" t="s">
        <v>36</v>
      </c>
      <c r="D32" s="26" t="s">
        <v>28</v>
      </c>
      <c r="E32" s="27">
        <f t="shared" si="0"/>
        <v>168</v>
      </c>
      <c r="F32" s="28">
        <v>112</v>
      </c>
      <c r="G32" s="29">
        <v>0.66666666666666663</v>
      </c>
      <c r="H32" s="30">
        <v>55</v>
      </c>
      <c r="I32" s="29">
        <v>0.32738095238095238</v>
      </c>
      <c r="J32" s="27">
        <v>1</v>
      </c>
      <c r="K32" s="31">
        <v>5.9523809523809521E-3</v>
      </c>
      <c r="L32" s="27">
        <f t="shared" si="1"/>
        <v>497</v>
      </c>
      <c r="M32" s="28">
        <v>272</v>
      </c>
      <c r="N32" s="29">
        <v>0.54728370221327971</v>
      </c>
      <c r="O32" s="30">
        <v>194</v>
      </c>
      <c r="P32" s="29">
        <v>0.3903420523138833</v>
      </c>
      <c r="Q32" s="27">
        <f t="shared" si="2"/>
        <v>31</v>
      </c>
      <c r="R32" s="32">
        <f t="shared" si="3"/>
        <v>6.2374245472837021E-2</v>
      </c>
      <c r="S32" s="33">
        <v>28</v>
      </c>
      <c r="T32" s="33">
        <v>3</v>
      </c>
    </row>
    <row r="33" spans="1:20" ht="15" customHeight="1" x14ac:dyDescent="0.25">
      <c r="A33">
        <v>31</v>
      </c>
      <c r="B33" s="24">
        <v>93</v>
      </c>
      <c r="C33" s="25" t="s">
        <v>36</v>
      </c>
      <c r="D33" s="26" t="s">
        <v>29</v>
      </c>
      <c r="E33" s="27">
        <f t="shared" si="0"/>
        <v>224</v>
      </c>
      <c r="F33" s="28">
        <v>140</v>
      </c>
      <c r="G33" s="29">
        <v>0.625</v>
      </c>
      <c r="H33" s="30">
        <v>80</v>
      </c>
      <c r="I33" s="29">
        <v>0.35714285714285715</v>
      </c>
      <c r="J33" s="27">
        <v>4</v>
      </c>
      <c r="K33" s="31">
        <v>1.7857142857142856E-2</v>
      </c>
      <c r="L33" s="27">
        <f t="shared" si="1"/>
        <v>797</v>
      </c>
      <c r="M33" s="28">
        <v>422</v>
      </c>
      <c r="N33" s="29">
        <v>0.5294855708908407</v>
      </c>
      <c r="O33" s="30">
        <v>349</v>
      </c>
      <c r="P33" s="29">
        <v>0.43789209535759099</v>
      </c>
      <c r="Q33" s="27">
        <f t="shared" si="2"/>
        <v>26</v>
      </c>
      <c r="R33" s="32">
        <f t="shared" si="3"/>
        <v>3.262233375156838E-2</v>
      </c>
      <c r="S33" s="33">
        <v>26</v>
      </c>
      <c r="T33" s="33">
        <v>0</v>
      </c>
    </row>
    <row r="34" spans="1:20" ht="15" customHeight="1" x14ac:dyDescent="0.25">
      <c r="A34">
        <v>32</v>
      </c>
      <c r="B34" s="24">
        <v>93</v>
      </c>
      <c r="C34" s="25" t="s">
        <v>36</v>
      </c>
      <c r="D34" s="26" t="s">
        <v>30</v>
      </c>
      <c r="E34" s="27">
        <f t="shared" si="0"/>
        <v>324</v>
      </c>
      <c r="F34" s="28">
        <v>175</v>
      </c>
      <c r="G34" s="29">
        <v>0.54012345679012341</v>
      </c>
      <c r="H34" s="30">
        <v>144</v>
      </c>
      <c r="I34" s="29">
        <v>0.44444444444444442</v>
      </c>
      <c r="J34" s="27">
        <v>5</v>
      </c>
      <c r="K34" s="31">
        <v>1.5432098765432098E-2</v>
      </c>
      <c r="L34" s="27">
        <f t="shared" si="1"/>
        <v>1141</v>
      </c>
      <c r="M34" s="28">
        <v>475</v>
      </c>
      <c r="N34" s="29">
        <v>0.41630148992112181</v>
      </c>
      <c r="O34" s="30">
        <v>630</v>
      </c>
      <c r="P34" s="29">
        <v>0.55214723926380371</v>
      </c>
      <c r="Q34" s="27">
        <f t="shared" si="2"/>
        <v>36</v>
      </c>
      <c r="R34" s="32">
        <f t="shared" si="3"/>
        <v>3.1551270815074493E-2</v>
      </c>
      <c r="S34" s="33">
        <v>36</v>
      </c>
      <c r="T34" s="33">
        <v>0</v>
      </c>
    </row>
    <row r="35" spans="1:20" ht="15" customHeight="1" x14ac:dyDescent="0.25">
      <c r="A35">
        <v>33</v>
      </c>
      <c r="B35" s="24">
        <v>93</v>
      </c>
      <c r="C35" s="25" t="s">
        <v>36</v>
      </c>
      <c r="D35" s="26" t="s">
        <v>31</v>
      </c>
      <c r="E35" s="27">
        <f t="shared" si="0"/>
        <v>472</v>
      </c>
      <c r="F35" s="28">
        <v>249</v>
      </c>
      <c r="G35" s="29">
        <v>0.52754237288135597</v>
      </c>
      <c r="H35" s="30">
        <v>210</v>
      </c>
      <c r="I35" s="29">
        <v>0.44491525423728812</v>
      </c>
      <c r="J35" s="27">
        <v>13</v>
      </c>
      <c r="K35" s="31">
        <v>2.7542372881355932E-2</v>
      </c>
      <c r="L35" s="27">
        <f t="shared" si="1"/>
        <v>1600</v>
      </c>
      <c r="M35" s="28">
        <v>703</v>
      </c>
      <c r="N35" s="29">
        <v>0.43937500000000002</v>
      </c>
      <c r="O35" s="30">
        <v>860</v>
      </c>
      <c r="P35" s="29">
        <v>0.53749999999999998</v>
      </c>
      <c r="Q35" s="27">
        <f t="shared" si="2"/>
        <v>37</v>
      </c>
      <c r="R35" s="32">
        <f t="shared" si="3"/>
        <v>2.3125E-2</v>
      </c>
      <c r="S35" s="33">
        <v>36</v>
      </c>
      <c r="T35" s="33">
        <v>1</v>
      </c>
    </row>
    <row r="36" spans="1:20" ht="15" customHeight="1" x14ac:dyDescent="0.25">
      <c r="A36">
        <v>34</v>
      </c>
      <c r="B36" s="34">
        <v>93</v>
      </c>
      <c r="C36" s="35" t="s">
        <v>36</v>
      </c>
      <c r="D36" s="36" t="s">
        <v>32</v>
      </c>
      <c r="E36" s="37">
        <f t="shared" si="0"/>
        <v>44</v>
      </c>
      <c r="F36" s="38">
        <v>9</v>
      </c>
      <c r="G36" s="39">
        <v>0.20454545454545456</v>
      </c>
      <c r="H36" s="40">
        <v>34</v>
      </c>
      <c r="I36" s="39">
        <v>0.77272727272727271</v>
      </c>
      <c r="J36" s="37">
        <v>1</v>
      </c>
      <c r="K36" s="41">
        <v>2.2727272727272728E-2</v>
      </c>
      <c r="L36" s="37">
        <f t="shared" si="1"/>
        <v>75</v>
      </c>
      <c r="M36" s="38">
        <v>24</v>
      </c>
      <c r="N36" s="39">
        <v>0.32</v>
      </c>
      <c r="O36" s="40">
        <v>50</v>
      </c>
      <c r="P36" s="39">
        <v>0.66666666666666663</v>
      </c>
      <c r="Q36" s="37">
        <f t="shared" si="2"/>
        <v>1</v>
      </c>
      <c r="R36" s="42">
        <f t="shared" si="3"/>
        <v>1.3333333333333334E-2</v>
      </c>
      <c r="S36" s="33">
        <v>1</v>
      </c>
      <c r="T36" s="33">
        <v>0</v>
      </c>
    </row>
    <row r="37" spans="1:20" ht="15" customHeight="1" x14ac:dyDescent="0.25">
      <c r="A37">
        <v>35</v>
      </c>
      <c r="B37" s="24">
        <v>93</v>
      </c>
      <c r="C37" s="25" t="s">
        <v>36</v>
      </c>
      <c r="D37" s="26" t="s">
        <v>33</v>
      </c>
      <c r="E37" s="27">
        <f t="shared" si="0"/>
        <v>113</v>
      </c>
      <c r="F37" s="28">
        <v>52</v>
      </c>
      <c r="G37" s="29">
        <v>0.46017699115044247</v>
      </c>
      <c r="H37" s="30">
        <v>59</v>
      </c>
      <c r="I37" s="29">
        <v>0.52212389380530977</v>
      </c>
      <c r="J37" s="27">
        <v>2</v>
      </c>
      <c r="K37" s="31">
        <v>1.7699115044247787E-2</v>
      </c>
      <c r="L37" s="27">
        <f t="shared" si="1"/>
        <v>300</v>
      </c>
      <c r="M37" s="28">
        <v>124</v>
      </c>
      <c r="N37" s="29">
        <v>0.41333333333333333</v>
      </c>
      <c r="O37" s="30">
        <v>161</v>
      </c>
      <c r="P37" s="29">
        <v>0.53666666666666663</v>
      </c>
      <c r="Q37" s="27">
        <f t="shared" si="2"/>
        <v>15</v>
      </c>
      <c r="R37" s="32">
        <f t="shared" si="3"/>
        <v>0.05</v>
      </c>
      <c r="S37" s="33">
        <v>15</v>
      </c>
      <c r="T37" s="33">
        <v>0</v>
      </c>
    </row>
    <row r="38" spans="1:20" ht="15" customHeight="1" x14ac:dyDescent="0.25">
      <c r="A38">
        <v>36</v>
      </c>
      <c r="B38" s="24">
        <v>93</v>
      </c>
      <c r="C38" s="25" t="s">
        <v>36</v>
      </c>
      <c r="D38" s="26" t="s">
        <v>34</v>
      </c>
      <c r="E38" s="27">
        <f t="shared" si="0"/>
        <v>334</v>
      </c>
      <c r="F38" s="28">
        <v>102</v>
      </c>
      <c r="G38" s="29">
        <v>0.30538922155688625</v>
      </c>
      <c r="H38" s="30">
        <v>228</v>
      </c>
      <c r="I38" s="29">
        <v>0.68263473053892221</v>
      </c>
      <c r="J38" s="27">
        <v>4</v>
      </c>
      <c r="K38" s="31">
        <v>1.1976047904191617E-2</v>
      </c>
      <c r="L38" s="27">
        <f t="shared" si="1"/>
        <v>975</v>
      </c>
      <c r="M38" s="28">
        <v>282</v>
      </c>
      <c r="N38" s="29">
        <v>0.28923076923076924</v>
      </c>
      <c r="O38" s="30">
        <v>675</v>
      </c>
      <c r="P38" s="29">
        <v>0.69230769230769229</v>
      </c>
      <c r="Q38" s="27">
        <f t="shared" si="2"/>
        <v>18</v>
      </c>
      <c r="R38" s="32">
        <f t="shared" si="3"/>
        <v>1.8461538461538463E-2</v>
      </c>
      <c r="S38" s="33">
        <v>18</v>
      </c>
      <c r="T38" s="33">
        <v>0</v>
      </c>
    </row>
    <row r="39" spans="1:20" ht="15" customHeight="1" x14ac:dyDescent="0.25">
      <c r="A39">
        <v>37</v>
      </c>
      <c r="B39" s="24">
        <v>93</v>
      </c>
      <c r="C39" s="25" t="s">
        <v>36</v>
      </c>
      <c r="D39" s="26" t="s">
        <v>39</v>
      </c>
      <c r="E39" s="27">
        <f t="shared" si="0"/>
        <v>503</v>
      </c>
      <c r="F39" s="28">
        <v>223</v>
      </c>
      <c r="G39" s="29">
        <v>0.44333996023856859</v>
      </c>
      <c r="H39" s="30">
        <v>273</v>
      </c>
      <c r="I39" s="29">
        <v>0.54274353876739567</v>
      </c>
      <c r="J39" s="27">
        <v>7</v>
      </c>
      <c r="K39" s="31">
        <v>1.3916500994035786E-2</v>
      </c>
      <c r="L39" s="27">
        <f t="shared" si="1"/>
        <v>1496</v>
      </c>
      <c r="M39" s="28">
        <v>586</v>
      </c>
      <c r="N39" s="29">
        <v>0.39171122994652408</v>
      </c>
      <c r="O39" s="30">
        <v>870</v>
      </c>
      <c r="P39" s="29">
        <v>0.58155080213903743</v>
      </c>
      <c r="Q39" s="27">
        <f t="shared" si="2"/>
        <v>40</v>
      </c>
      <c r="R39" s="32">
        <f t="shared" si="3"/>
        <v>2.6737967914438502E-2</v>
      </c>
      <c r="S39" s="33">
        <v>38</v>
      </c>
      <c r="T39" s="33">
        <v>2</v>
      </c>
    </row>
    <row r="40" spans="1:20" ht="15" customHeight="1" x14ac:dyDescent="0.25">
      <c r="A40">
        <v>38</v>
      </c>
      <c r="B40" s="24">
        <v>93</v>
      </c>
      <c r="C40" s="25" t="s">
        <v>36</v>
      </c>
      <c r="D40" s="26" t="s">
        <v>35</v>
      </c>
      <c r="E40" s="27">
        <f t="shared" si="0"/>
        <v>79</v>
      </c>
      <c r="F40" s="28">
        <v>28</v>
      </c>
      <c r="G40" s="29">
        <v>0.35443037974683544</v>
      </c>
      <c r="H40" s="30">
        <v>51</v>
      </c>
      <c r="I40" s="29">
        <v>0.64556962025316456</v>
      </c>
      <c r="J40" s="27">
        <v>0</v>
      </c>
      <c r="K40" s="31">
        <v>0</v>
      </c>
      <c r="L40" s="27">
        <f t="shared" si="1"/>
        <v>199</v>
      </c>
      <c r="M40" s="28">
        <v>64</v>
      </c>
      <c r="N40" s="29">
        <v>0.32160804020100503</v>
      </c>
      <c r="O40" s="30">
        <v>126</v>
      </c>
      <c r="P40" s="29">
        <v>0.63316582914572861</v>
      </c>
      <c r="Q40" s="27">
        <f t="shared" si="2"/>
        <v>9</v>
      </c>
      <c r="R40" s="32">
        <f t="shared" si="3"/>
        <v>4.5226130653266333E-2</v>
      </c>
      <c r="S40" s="33">
        <v>8</v>
      </c>
      <c r="T40" s="33">
        <v>1</v>
      </c>
    </row>
    <row r="41" spans="1:20" s="43" customFormat="1" ht="15" customHeight="1" x14ac:dyDescent="0.25">
      <c r="A41" s="43">
        <v>39</v>
      </c>
      <c r="B41" s="44"/>
      <c r="C41" s="45" t="s">
        <v>36</v>
      </c>
      <c r="D41" s="46" t="s">
        <v>7</v>
      </c>
      <c r="E41" s="47">
        <v>5204</v>
      </c>
      <c r="F41" s="48">
        <v>2549</v>
      </c>
      <c r="G41" s="49">
        <v>0.48981552651806304</v>
      </c>
      <c r="H41" s="50">
        <v>2590</v>
      </c>
      <c r="I41" s="49">
        <v>0.49769408147578786</v>
      </c>
      <c r="J41" s="47">
        <v>65</v>
      </c>
      <c r="K41" s="51">
        <v>1.2490392006149115E-2</v>
      </c>
      <c r="L41" s="47">
        <v>16804</v>
      </c>
      <c r="M41" s="48">
        <v>7007</v>
      </c>
      <c r="N41" s="49">
        <v>0.41698405141632944</v>
      </c>
      <c r="O41" s="50">
        <v>9279</v>
      </c>
      <c r="P41" s="49">
        <v>0.55218995477267319</v>
      </c>
      <c r="Q41" s="47">
        <v>518</v>
      </c>
      <c r="R41" s="52">
        <v>3.0825993810997383E-2</v>
      </c>
      <c r="S41" s="53">
        <v>506</v>
      </c>
      <c r="T41" s="53">
        <v>12</v>
      </c>
    </row>
    <row r="42" spans="1:20" s="43" customFormat="1" ht="15" customHeight="1" x14ac:dyDescent="0.25">
      <c r="A42" s="43">
        <v>40</v>
      </c>
      <c r="B42" s="44"/>
      <c r="C42" s="45" t="s">
        <v>4</v>
      </c>
      <c r="D42" s="46" t="s">
        <v>7</v>
      </c>
      <c r="E42" s="47">
        <v>8642</v>
      </c>
      <c r="F42" s="48">
        <v>3899</v>
      </c>
      <c r="G42" s="49">
        <v>0.45116871094654015</v>
      </c>
      <c r="H42" s="50">
        <v>4644</v>
      </c>
      <c r="I42" s="49">
        <v>0.5373756074982643</v>
      </c>
      <c r="J42" s="47">
        <v>99</v>
      </c>
      <c r="K42" s="51">
        <v>1.1455681555195557E-2</v>
      </c>
      <c r="L42" s="47">
        <v>26392</v>
      </c>
      <c r="M42" s="48">
        <v>10383</v>
      </c>
      <c r="N42" s="49">
        <v>0.39341467111245831</v>
      </c>
      <c r="O42" s="50">
        <v>15262</v>
      </c>
      <c r="P42" s="49">
        <v>0.57828129736283718</v>
      </c>
      <c r="Q42" s="47">
        <v>747</v>
      </c>
      <c r="R42" s="52">
        <v>2.8304031524704457E-2</v>
      </c>
      <c r="S42" s="53">
        <v>729</v>
      </c>
      <c r="T42" s="53">
        <v>18</v>
      </c>
    </row>
    <row r="46" spans="1:20" x14ac:dyDescent="0.25">
      <c r="B46" s="56" t="s">
        <v>40</v>
      </c>
    </row>
    <row r="47" spans="1:20" x14ac:dyDescent="0.25">
      <c r="B47" s="56" t="s">
        <v>41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93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2011-07-28T04:13:35Z</dcterms:created>
  <dcterms:modified xsi:type="dcterms:W3CDTF">2011-07-28T04:13:35Z</dcterms:modified>
</cp:coreProperties>
</file>