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93" i="1" l="1"/>
  <c r="L93" i="1" s="1"/>
  <c r="R93" i="1" s="1"/>
  <c r="E93" i="1"/>
  <c r="Q92" i="1"/>
  <c r="L92" i="1" s="1"/>
  <c r="R92" i="1" s="1"/>
  <c r="E92" i="1"/>
  <c r="Q91" i="1"/>
  <c r="L91" i="1" s="1"/>
  <c r="R91" i="1" s="1"/>
  <c r="E91" i="1"/>
  <c r="Q90" i="1"/>
  <c r="L90" i="1" s="1"/>
  <c r="R90" i="1" s="1"/>
  <c r="E90" i="1"/>
  <c r="Q89" i="1"/>
  <c r="L89" i="1" s="1"/>
  <c r="R89" i="1" s="1"/>
  <c r="E89" i="1"/>
  <c r="Q88" i="1"/>
  <c r="L88" i="1" s="1"/>
  <c r="R88" i="1" s="1"/>
  <c r="E88" i="1"/>
  <c r="Q87" i="1"/>
  <c r="L87" i="1" s="1"/>
  <c r="R87" i="1" s="1"/>
  <c r="E87" i="1"/>
  <c r="Q85" i="1"/>
  <c r="L85" i="1" s="1"/>
  <c r="R85" i="1" s="1"/>
  <c r="E85" i="1"/>
  <c r="Q84" i="1"/>
  <c r="L84" i="1" s="1"/>
  <c r="R84" i="1" s="1"/>
  <c r="E84" i="1"/>
  <c r="Q83" i="1"/>
  <c r="L83" i="1" s="1"/>
  <c r="R83" i="1" s="1"/>
  <c r="E83" i="1"/>
  <c r="Q82" i="1"/>
  <c r="L82" i="1" s="1"/>
  <c r="R82" i="1" s="1"/>
  <c r="E82" i="1"/>
  <c r="Q81" i="1"/>
  <c r="L81" i="1" s="1"/>
  <c r="R81" i="1" s="1"/>
  <c r="E81" i="1"/>
  <c r="Q80" i="1"/>
  <c r="L80" i="1" s="1"/>
  <c r="R80" i="1" s="1"/>
  <c r="E80" i="1"/>
  <c r="Q79" i="1"/>
  <c r="L79" i="1" s="1"/>
  <c r="R79" i="1" s="1"/>
  <c r="E79" i="1"/>
  <c r="Q78" i="1"/>
  <c r="L78" i="1" s="1"/>
  <c r="R78" i="1" s="1"/>
  <c r="E78" i="1"/>
  <c r="Q77" i="1"/>
  <c r="L77" i="1" s="1"/>
  <c r="R77" i="1" s="1"/>
  <c r="E77" i="1"/>
  <c r="Q76" i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1" i="1"/>
  <c r="L71" i="1" s="1"/>
  <c r="R71" i="1" s="1"/>
  <c r="E71" i="1"/>
  <c r="Q70" i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/>
  <c r="R47" i="1" s="1"/>
  <c r="E47" i="1"/>
  <c r="Q46" i="1"/>
  <c r="L46" i="1"/>
  <c r="R46" i="1" s="1"/>
  <c r="E46" i="1"/>
  <c r="Q45" i="1"/>
  <c r="L45" i="1"/>
  <c r="R45" i="1" s="1"/>
  <c r="E45" i="1"/>
  <c r="Q44" i="1"/>
  <c r="L44" i="1"/>
  <c r="R44" i="1" s="1"/>
  <c r="E44" i="1"/>
  <c r="Q43" i="1"/>
  <c r="L43" i="1"/>
  <c r="R43" i="1" s="1"/>
  <c r="E43" i="1"/>
  <c r="Q42" i="1"/>
  <c r="L42" i="1"/>
  <c r="R42" i="1" s="1"/>
  <c r="E42" i="1"/>
  <c r="Q41" i="1"/>
  <c r="L41" i="1"/>
  <c r="R41" i="1" s="1"/>
  <c r="E41" i="1"/>
  <c r="Q39" i="1"/>
  <c r="L39" i="1"/>
  <c r="R39" i="1" s="1"/>
  <c r="E39" i="1"/>
  <c r="Q38" i="1"/>
  <c r="L38" i="1"/>
  <c r="R38" i="1" s="1"/>
  <c r="E38" i="1"/>
  <c r="Q37" i="1"/>
  <c r="L37" i="1"/>
  <c r="R37" i="1" s="1"/>
  <c r="E37" i="1"/>
  <c r="Q36" i="1"/>
  <c r="L36" i="1"/>
  <c r="R36" i="1" s="1"/>
  <c r="E36" i="1"/>
  <c r="Q35" i="1"/>
  <c r="L35" i="1"/>
  <c r="R35" i="1" s="1"/>
  <c r="E35" i="1"/>
  <c r="Q34" i="1"/>
  <c r="L34" i="1"/>
  <c r="R34" i="1" s="1"/>
  <c r="E34" i="1"/>
  <c r="Q33" i="1"/>
  <c r="L33" i="1"/>
  <c r="R33" i="1" s="1"/>
  <c r="E33" i="1"/>
  <c r="Q32" i="1"/>
  <c r="L32" i="1"/>
  <c r="R32" i="1" s="1"/>
  <c r="E32" i="1"/>
  <c r="Q31" i="1"/>
  <c r="L31" i="1"/>
  <c r="R31" i="1" s="1"/>
  <c r="E31" i="1"/>
  <c r="Q30" i="1"/>
  <c r="L30" i="1"/>
  <c r="R30" i="1" s="1"/>
  <c r="E30" i="1"/>
  <c r="Q29" i="1"/>
  <c r="L29" i="1"/>
  <c r="R29" i="1" s="1"/>
  <c r="E29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3" i="1"/>
  <c r="L23" i="1"/>
  <c r="R23" i="1" s="1"/>
  <c r="E23" i="1"/>
  <c r="Q22" i="1"/>
  <c r="L22" i="1"/>
  <c r="R22" i="1" s="1"/>
  <c r="E22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<sst xmlns="http://schemas.openxmlformats.org/spreadsheetml/2006/main" count="211" uniqueCount="110">
  <si>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</si>
  <si>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</si>
  <si>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</si>
  <si>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</si>
  <si>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</si>
  <si>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</si>
  <si>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</si>
  <si>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</si>
  <si>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</si>
  <si>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</si>
  <si>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</si>
  <si>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</si>
  <si>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</si>
  <si>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</si>
  <si>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</si>
  <si>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</si>
  <si>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</si>
  <si>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</si>
  <si>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Beaufort</t>
  </si>
  <si>
    <t>AUROR</t>
  </si>
  <si>
    <t>BEADM</t>
  </si>
  <si>
    <t>BELHV</t>
  </si>
  <si>
    <t>BLCK</t>
  </si>
  <si>
    <t>CHOCO</t>
  </si>
  <si>
    <t>EDWAR</t>
  </si>
  <si>
    <t>GILEA</t>
  </si>
  <si>
    <t>HB</t>
  </si>
  <si>
    <t>NCRK</t>
  </si>
  <si>
    <t>OLDF</t>
  </si>
  <si>
    <t>PANTE</t>
  </si>
  <si>
    <t>PINET</t>
  </si>
  <si>
    <t>PSJW3</t>
  </si>
  <si>
    <t>RVRD</t>
  </si>
  <si>
    <t>SURBA</t>
  </si>
  <si>
    <t>TCRK</t>
  </si>
  <si>
    <t>WASH1</t>
  </si>
  <si>
    <t>WASH2</t>
  </si>
  <si>
    <t>WASH4</t>
  </si>
  <si>
    <t>WASHP</t>
  </si>
  <si>
    <t>WDPD</t>
  </si>
  <si>
    <t>Camden</t>
  </si>
  <si>
    <t>CH</t>
  </si>
  <si>
    <t>SH</t>
  </si>
  <si>
    <t>SM</t>
  </si>
  <si>
    <t>Currituck</t>
  </si>
  <si>
    <t>CB</t>
  </si>
  <si>
    <t>CI</t>
  </si>
  <si>
    <t>CJ</t>
  </si>
  <si>
    <t>GW</t>
  </si>
  <si>
    <t>IR</t>
  </si>
  <si>
    <t>KI</t>
  </si>
  <si>
    <t>MY</t>
  </si>
  <si>
    <t>PB</t>
  </si>
  <si>
    <t>PP</t>
  </si>
  <si>
    <t>WH</t>
  </si>
  <si>
    <t>Dare</t>
  </si>
  <si>
    <t>AVON</t>
  </si>
  <si>
    <t>BUX</t>
  </si>
  <si>
    <t>CHCA</t>
  </si>
  <si>
    <t>COL</t>
  </si>
  <si>
    <t>DUCK</t>
  </si>
  <si>
    <t>EL</t>
  </si>
  <si>
    <t>FRCO</t>
  </si>
  <si>
    <t>HAT</t>
  </si>
  <si>
    <t>KDH</t>
  </si>
  <si>
    <t>KTHK</t>
  </si>
  <si>
    <t>MATO</t>
  </si>
  <si>
    <t>MH</t>
  </si>
  <si>
    <t>NGHD</t>
  </si>
  <si>
    <t>SOSH</t>
  </si>
  <si>
    <t>STPT</t>
  </si>
  <si>
    <t>WAN</t>
  </si>
  <si>
    <t>Gates</t>
  </si>
  <si>
    <t>1</t>
  </si>
  <si>
    <t>2</t>
  </si>
  <si>
    <t>3</t>
  </si>
  <si>
    <t>4N</t>
  </si>
  <si>
    <t>4S</t>
  </si>
  <si>
    <t>5</t>
  </si>
  <si>
    <t>Hyde</t>
  </si>
  <si>
    <t>BM</t>
  </si>
  <si>
    <t>ENG</t>
  </si>
  <si>
    <t>FF</t>
  </si>
  <si>
    <t>LL</t>
  </si>
  <si>
    <t>OCK</t>
  </si>
  <si>
    <t>SLAD</t>
  </si>
  <si>
    <t>SQ</t>
  </si>
  <si>
    <t>Pasquotank</t>
  </si>
  <si>
    <t>1-A</t>
  </si>
  <si>
    <t>1-B</t>
  </si>
  <si>
    <t>2-A</t>
  </si>
  <si>
    <t>2-B</t>
  </si>
  <si>
    <t>3-A</t>
  </si>
  <si>
    <t>3-B</t>
  </si>
  <si>
    <t>4-A</t>
  </si>
  <si>
    <t>4-B</t>
  </si>
  <si>
    <t>NEW</t>
  </si>
  <si>
    <t>NIX</t>
  </si>
  <si>
    <t>PRO</t>
  </si>
  <si>
    <t>SAL</t>
  </si>
  <si>
    <t>Perquimans</t>
  </si>
  <si>
    <t>BELVID</t>
  </si>
  <si>
    <t>BETHEL</t>
  </si>
  <si>
    <t>EAST H</t>
  </si>
  <si>
    <t>NEW HO</t>
  </si>
  <si>
    <t>NICANO</t>
  </si>
  <si>
    <t>PARKVI</t>
  </si>
  <si>
    <t>WEST H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</si>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</sst>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10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3" fontId="7" fillId="0" borderId="13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0" fontId="6" fillId="0" borderId="23" xfId="2" applyFont="1" applyFill="1" applyBorder="1" applyAlignment="1">
      <alignment horizontal="center" wrapText="1"/>
    </xf>
    <xf numFmtId="0" fontId="6" fillId="0" borderId="24" xfId="2" applyFont="1" applyFill="1" applyBorder="1" applyAlignment="1">
      <alignment horizontal="center" wrapText="1"/>
    </xf>
    <xf numFmtId="0" fontId="6" fillId="0" borderId="25" xfId="2" applyFont="1" applyFill="1" applyBorder="1" applyAlignment="1">
      <alignment horizontal="center" wrapText="1"/>
    </xf>
    <xf numFmtId="3" fontId="6" fillId="0" borderId="26" xfId="2" applyNumberFormat="1" applyFont="1" applyFill="1" applyBorder="1" applyAlignment="1">
      <alignment horizontal="center" wrapText="1"/>
    </xf>
    <xf numFmtId="10" fontId="6" fillId="0" borderId="27" xfId="2" applyNumberFormat="1" applyFont="1" applyFill="1" applyBorder="1" applyAlignment="1">
      <alignment horizontal="center" wrapText="1"/>
    </xf>
    <xf numFmtId="3" fontId="6" fillId="0" borderId="28" xfId="2" applyNumberFormat="1" applyFont="1" applyFill="1" applyBorder="1" applyAlignment="1">
      <alignment horizontal="center" wrapText="1"/>
    </xf>
    <xf numFmtId="10" fontId="6" fillId="0" borderId="29" xfId="2" applyNumberFormat="1" applyFont="1" applyFill="1" applyBorder="1" applyAlignment="1">
      <alignment horizontal="center" wrapText="1"/>
    </xf>
    <xf numFmtId="10" fontId="6" fillId="0" borderId="30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23" xfId="2" applyFont="1" applyFill="1" applyBorder="1" applyAlignment="1">
      <alignment horizontal="center" wrapText="1"/>
    </xf>
    <xf numFmtId="0" fontId="6" fillId="4" borderId="24" xfId="2" applyFont="1" applyFill="1" applyBorder="1" applyAlignment="1">
      <alignment horizontal="center" wrapText="1"/>
    </xf>
    <xf numFmtId="0" fontId="6" fillId="4" borderId="25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26" xfId="2" applyNumberFormat="1" applyFont="1" applyFill="1" applyBorder="1" applyAlignment="1">
      <alignment horizontal="center" wrapText="1"/>
    </xf>
    <xf numFmtId="10" fontId="6" fillId="4" borderId="27" xfId="2" applyNumberFormat="1" applyFont="1" applyFill="1" applyBorder="1" applyAlignment="1">
      <alignment horizontal="center" wrapText="1"/>
    </xf>
    <xf numFmtId="3" fontId="6" fillId="4" borderId="28" xfId="2" applyNumberFormat="1" applyFont="1" applyFill="1" applyBorder="1" applyAlignment="1">
      <alignment horizontal="center" wrapText="1"/>
    </xf>
    <xf numFmtId="10" fontId="6" fillId="4" borderId="29" xfId="2" applyNumberFormat="1" applyFont="1" applyFill="1" applyBorder="1" applyAlignment="1">
      <alignment horizontal="center" wrapText="1"/>
    </xf>
    <xf numFmtId="10" fontId="6" fillId="4" borderId="30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8" fillId="0" borderId="23" xfId="2" applyFont="1" applyFill="1" applyBorder="1" applyAlignment="1">
      <alignment horizontal="center" wrapText="1"/>
    </xf>
    <xf numFmtId="0" fontId="8" fillId="0" borderId="24" xfId="2" applyFont="1" applyFill="1" applyBorder="1" applyAlignment="1">
      <alignment horizontal="center" wrapText="1"/>
    </xf>
    <xf numFmtId="0" fontId="8" fillId="0" borderId="25" xfId="2" applyFont="1" applyFill="1" applyBorder="1" applyAlignment="1">
      <alignment horizontal="center" wrapText="1"/>
    </xf>
    <xf numFmtId="3" fontId="8" fillId="0" borderId="18" xfId="2" applyNumberFormat="1" applyFont="1" applyFill="1" applyBorder="1" applyAlignment="1">
      <alignment horizontal="center" wrapText="1"/>
    </xf>
    <xf numFmtId="3" fontId="8" fillId="0" borderId="26" xfId="2" applyNumberFormat="1" applyFont="1" applyFill="1" applyBorder="1" applyAlignment="1">
      <alignment horizontal="center" wrapText="1"/>
    </xf>
    <xf numFmtId="10" fontId="8" fillId="0" borderId="27" xfId="2" applyNumberFormat="1" applyFont="1" applyFill="1" applyBorder="1" applyAlignment="1">
      <alignment horizontal="center" wrapText="1"/>
    </xf>
    <xf numFmtId="3" fontId="8" fillId="0" borderId="28" xfId="2" applyNumberFormat="1" applyFont="1" applyFill="1" applyBorder="1" applyAlignment="1">
      <alignment horizontal="center" wrapText="1"/>
    </xf>
    <xf numFmtId="10" fontId="8" fillId="0" borderId="29" xfId="2" applyNumberFormat="1" applyFont="1" applyFill="1" applyBorder="1" applyAlignment="1">
      <alignment horizontal="center" wrapText="1"/>
    </xf>
    <xf numFmtId="10" fontId="8" fillId="0" borderId="30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9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2952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5.28515625" style="63" customWidth="1"/>
    <col min="4" max="4" width="12.42578125" style="63" customWidth="1"/>
    <col min="5" max="5" width="0" style="42" hidden="1" customWidth="1"/>
    <col min="6" max="6" width="6.5703125" style="42" bestFit="1" customWidth="1"/>
    <col min="7" max="7" width="9.140625" style="64"/>
    <col min="8" max="8" width="5.5703125" style="42" bestFit="1" customWidth="1"/>
    <col min="9" max="9" width="9.140625" style="64"/>
    <col min="10" max="10" width="4" style="42" bestFit="1" customWidth="1"/>
    <col min="11" max="11" width="9.140625" style="64"/>
    <col min="12" max="12" width="0" style="42" hidden="1" customWidth="1"/>
    <col min="13" max="13" width="6.5703125" style="42" bestFit="1" customWidth="1"/>
    <col min="14" max="14" width="9.140625" style="64"/>
    <col min="15" max="15" width="6.5703125" style="42" bestFit="1" customWidth="1"/>
    <col min="16" max="16" width="9.140625" style="64"/>
    <col min="17" max="17" width="5.5703125" style="42" bestFit="1" customWidth="1"/>
    <col min="18" max="18" width="9.140625" style="64"/>
    <col min="19" max="20" width="0" style="42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1</v>
      </c>
      <c r="C3" s="25" t="s">
        <v>18</v>
      </c>
      <c r="D3" s="26" t="s">
        <v>19</v>
      </c>
      <c r="E3" s="27">
        <f t="shared" ref="E3:E71" si="0">F3+H3+J3</f>
        <v>322</v>
      </c>
      <c r="F3" s="28">
        <v>244</v>
      </c>
      <c r="G3" s="29">
        <v>0.75776397515527949</v>
      </c>
      <c r="H3" s="27">
        <v>74</v>
      </c>
      <c r="I3" s="29">
        <v>0.22981366459627328</v>
      </c>
      <c r="J3" s="27">
        <v>4</v>
      </c>
      <c r="K3" s="30">
        <v>1.2422360248447204E-2</v>
      </c>
      <c r="L3" s="27">
        <f t="shared" ref="L3:L71" si="1">M3+O3+Q3</f>
        <v>695</v>
      </c>
      <c r="M3" s="28">
        <v>382</v>
      </c>
      <c r="N3" s="31">
        <v>0.54964028776978413</v>
      </c>
      <c r="O3" s="27">
        <v>291</v>
      </c>
      <c r="P3" s="31">
        <v>0.41870503597122299</v>
      </c>
      <c r="Q3" s="27">
        <f t="shared" ref="Q3:Q71" si="2">S3+T3</f>
        <v>22</v>
      </c>
      <c r="R3" s="30">
        <f t="shared" ref="R3:R71" si="3">IF(L3=0,0,Q3/L3)</f>
        <v>3.1654676258992806E-2</v>
      </c>
      <c r="S3" s="32">
        <v>22</v>
      </c>
      <c r="T3" s="33">
        <v>0</v>
      </c>
    </row>
    <row r="4" spans="1:20" ht="15" customHeight="1" x14ac:dyDescent="0.25">
      <c r="A4">
        <v>2</v>
      </c>
      <c r="B4" s="34">
        <v>1</v>
      </c>
      <c r="C4" s="35" t="s">
        <v>18</v>
      </c>
      <c r="D4" s="36" t="s">
        <v>20</v>
      </c>
      <c r="E4" s="27">
        <f t="shared" si="0"/>
        <v>247</v>
      </c>
      <c r="F4" s="37">
        <v>58</v>
      </c>
      <c r="G4" s="38">
        <v>0.23481781376518218</v>
      </c>
      <c r="H4" s="39">
        <v>183</v>
      </c>
      <c r="I4" s="38">
        <v>0.74089068825910931</v>
      </c>
      <c r="J4" s="27">
        <v>6</v>
      </c>
      <c r="K4" s="40">
        <v>2.4291497975708502E-2</v>
      </c>
      <c r="L4" s="27">
        <f t="shared" si="1"/>
        <v>825</v>
      </c>
      <c r="M4" s="37">
        <v>162</v>
      </c>
      <c r="N4" s="38">
        <v>0.19636363636363635</v>
      </c>
      <c r="O4" s="39">
        <v>646</v>
      </c>
      <c r="P4" s="38">
        <v>0.78303030303030308</v>
      </c>
      <c r="Q4" s="27">
        <f t="shared" si="2"/>
        <v>17</v>
      </c>
      <c r="R4" s="41">
        <f t="shared" si="3"/>
        <v>2.0606060606060607E-2</v>
      </c>
      <c r="S4" s="32">
        <v>17</v>
      </c>
      <c r="T4" s="33">
        <v>0</v>
      </c>
    </row>
    <row r="5" spans="1:20" ht="15" customHeight="1" x14ac:dyDescent="0.25">
      <c r="A5">
        <v>3</v>
      </c>
      <c r="B5" s="34">
        <v>1</v>
      </c>
      <c r="C5" s="35" t="s">
        <v>18</v>
      </c>
      <c r="D5" s="36" t="s">
        <v>21</v>
      </c>
      <c r="E5" s="27">
        <f t="shared" si="0"/>
        <v>332</v>
      </c>
      <c r="F5" s="37">
        <v>217</v>
      </c>
      <c r="G5" s="38">
        <v>0.65361445783132532</v>
      </c>
      <c r="H5" s="39">
        <v>110</v>
      </c>
      <c r="I5" s="38">
        <v>0.33132530120481929</v>
      </c>
      <c r="J5" s="27">
        <v>5</v>
      </c>
      <c r="K5" s="40">
        <v>1.5060240963855422E-2</v>
      </c>
      <c r="L5" s="27">
        <f t="shared" si="1"/>
        <v>771</v>
      </c>
      <c r="M5" s="37">
        <v>357</v>
      </c>
      <c r="N5" s="38">
        <v>0.46303501945525294</v>
      </c>
      <c r="O5" s="39">
        <v>402</v>
      </c>
      <c r="P5" s="38">
        <v>0.52140077821011677</v>
      </c>
      <c r="Q5" s="27">
        <f t="shared" si="2"/>
        <v>12</v>
      </c>
      <c r="R5" s="41">
        <f t="shared" si="3"/>
        <v>1.556420233463035E-2</v>
      </c>
      <c r="S5" s="42">
        <v>12</v>
      </c>
      <c r="T5" s="42">
        <v>0</v>
      </c>
    </row>
    <row r="6" spans="1:20" ht="15" customHeight="1" x14ac:dyDescent="0.25">
      <c r="A6">
        <v>4</v>
      </c>
      <c r="B6" s="34">
        <v>1</v>
      </c>
      <c r="C6" s="35" t="s">
        <v>18</v>
      </c>
      <c r="D6" s="36" t="s">
        <v>22</v>
      </c>
      <c r="E6" s="27">
        <f t="shared" si="0"/>
        <v>185</v>
      </c>
      <c r="F6" s="37">
        <v>131</v>
      </c>
      <c r="G6" s="38">
        <v>0.70810810810810809</v>
      </c>
      <c r="H6" s="39">
        <v>54</v>
      </c>
      <c r="I6" s="38">
        <v>0.29189189189189191</v>
      </c>
      <c r="J6" s="27">
        <v>0</v>
      </c>
      <c r="K6" s="40">
        <v>0</v>
      </c>
      <c r="L6" s="27">
        <f t="shared" si="1"/>
        <v>482</v>
      </c>
      <c r="M6" s="37">
        <v>235</v>
      </c>
      <c r="N6" s="38">
        <v>0.487551867219917</v>
      </c>
      <c r="O6" s="39">
        <v>238</v>
      </c>
      <c r="P6" s="38">
        <v>0.49377593360995853</v>
      </c>
      <c r="Q6" s="27">
        <f t="shared" si="2"/>
        <v>9</v>
      </c>
      <c r="R6" s="41">
        <f t="shared" si="3"/>
        <v>1.8672199170124481E-2</v>
      </c>
      <c r="S6" s="42">
        <v>9</v>
      </c>
      <c r="T6" s="42">
        <v>0</v>
      </c>
    </row>
    <row r="7" spans="1:20" ht="15" customHeight="1" x14ac:dyDescent="0.25">
      <c r="A7">
        <v>5</v>
      </c>
      <c r="B7" s="43">
        <v>1</v>
      </c>
      <c r="C7" s="44" t="s">
        <v>18</v>
      </c>
      <c r="D7" s="45" t="s">
        <v>23</v>
      </c>
      <c r="E7" s="46">
        <f t="shared" si="0"/>
        <v>538</v>
      </c>
      <c r="F7" s="47">
        <v>232</v>
      </c>
      <c r="G7" s="48">
        <v>0.43122676579925651</v>
      </c>
      <c r="H7" s="49">
        <v>298</v>
      </c>
      <c r="I7" s="48">
        <v>0.55390334572490707</v>
      </c>
      <c r="J7" s="46">
        <v>8</v>
      </c>
      <c r="K7" s="50">
        <v>1.4869888475836431E-2</v>
      </c>
      <c r="L7" s="46">
        <f t="shared" si="1"/>
        <v>1477</v>
      </c>
      <c r="M7" s="47">
        <v>480</v>
      </c>
      <c r="N7" s="48">
        <v>0.32498307379823965</v>
      </c>
      <c r="O7" s="49">
        <v>973</v>
      </c>
      <c r="P7" s="48">
        <v>0.65876777251184837</v>
      </c>
      <c r="Q7" s="46">
        <f t="shared" si="2"/>
        <v>24</v>
      </c>
      <c r="R7" s="51">
        <f t="shared" si="3"/>
        <v>1.6249153689911984E-2</v>
      </c>
      <c r="S7" s="42">
        <v>21</v>
      </c>
      <c r="T7" s="42">
        <v>3</v>
      </c>
    </row>
    <row r="8" spans="1:20" ht="15" customHeight="1" x14ac:dyDescent="0.25">
      <c r="A8">
        <v>6</v>
      </c>
      <c r="B8" s="34">
        <v>1</v>
      </c>
      <c r="C8" s="35" t="s">
        <v>18</v>
      </c>
      <c r="D8" s="36" t="s">
        <v>24</v>
      </c>
      <c r="E8" s="27">
        <f t="shared" si="0"/>
        <v>226</v>
      </c>
      <c r="F8" s="37">
        <v>150</v>
      </c>
      <c r="G8" s="38">
        <v>0.66371681415929207</v>
      </c>
      <c r="H8" s="39">
        <v>73</v>
      </c>
      <c r="I8" s="38">
        <v>0.32300884955752213</v>
      </c>
      <c r="J8" s="27">
        <v>3</v>
      </c>
      <c r="K8" s="40">
        <v>1.3274336283185841E-2</v>
      </c>
      <c r="L8" s="27">
        <f t="shared" si="1"/>
        <v>484</v>
      </c>
      <c r="M8" s="37">
        <v>215</v>
      </c>
      <c r="N8" s="38">
        <v>0.44421487603305787</v>
      </c>
      <c r="O8" s="39">
        <v>257</v>
      </c>
      <c r="P8" s="38">
        <v>0.53099173553719003</v>
      </c>
      <c r="Q8" s="27">
        <f t="shared" si="2"/>
        <v>12</v>
      </c>
      <c r="R8" s="41">
        <f t="shared" si="3"/>
        <v>2.4793388429752067E-2</v>
      </c>
      <c r="S8" s="42">
        <v>11</v>
      </c>
      <c r="T8" s="42">
        <v>1</v>
      </c>
    </row>
    <row r="9" spans="1:20" ht="15" customHeight="1" x14ac:dyDescent="0.25">
      <c r="A9">
        <v>7</v>
      </c>
      <c r="B9" s="34">
        <v>1</v>
      </c>
      <c r="C9" s="35" t="s">
        <v>18</v>
      </c>
      <c r="D9" s="36" t="s">
        <v>25</v>
      </c>
      <c r="E9" s="27">
        <f t="shared" si="0"/>
        <v>294</v>
      </c>
      <c r="F9" s="37">
        <v>120</v>
      </c>
      <c r="G9" s="38">
        <v>0.40816326530612246</v>
      </c>
      <c r="H9" s="39">
        <v>172</v>
      </c>
      <c r="I9" s="38">
        <v>0.58503401360544216</v>
      </c>
      <c r="J9" s="27">
        <v>2</v>
      </c>
      <c r="K9" s="40">
        <v>6.8027210884353739E-3</v>
      </c>
      <c r="L9" s="27">
        <f t="shared" si="1"/>
        <v>1191</v>
      </c>
      <c r="M9" s="37">
        <v>355</v>
      </c>
      <c r="N9" s="38">
        <v>0.29806884970612929</v>
      </c>
      <c r="O9" s="39">
        <v>821</v>
      </c>
      <c r="P9" s="38">
        <v>0.68933669185558355</v>
      </c>
      <c r="Q9" s="27">
        <f t="shared" si="2"/>
        <v>15</v>
      </c>
      <c r="R9" s="41">
        <f t="shared" si="3"/>
        <v>1.2594458438287154E-2</v>
      </c>
      <c r="S9" s="42">
        <v>15</v>
      </c>
      <c r="T9" s="42">
        <v>0</v>
      </c>
    </row>
    <row r="10" spans="1:20" ht="15" customHeight="1" x14ac:dyDescent="0.25">
      <c r="A10">
        <v>8</v>
      </c>
      <c r="B10" s="34">
        <v>1</v>
      </c>
      <c r="C10" s="35" t="s">
        <v>18</v>
      </c>
      <c r="D10" s="36" t="s">
        <v>26</v>
      </c>
      <c r="E10" s="27">
        <f t="shared" si="0"/>
        <v>137</v>
      </c>
      <c r="F10" s="37">
        <v>35</v>
      </c>
      <c r="G10" s="38">
        <v>0.25547445255474455</v>
      </c>
      <c r="H10" s="39">
        <v>96</v>
      </c>
      <c r="I10" s="38">
        <v>0.7007299270072993</v>
      </c>
      <c r="J10" s="27">
        <v>6</v>
      </c>
      <c r="K10" s="40">
        <v>4.3795620437956206E-2</v>
      </c>
      <c r="L10" s="27">
        <f t="shared" si="1"/>
        <v>417</v>
      </c>
      <c r="M10" s="37">
        <v>86</v>
      </c>
      <c r="N10" s="38">
        <v>0.20623501199040767</v>
      </c>
      <c r="O10" s="39">
        <v>323</v>
      </c>
      <c r="P10" s="38">
        <v>0.77458033573141483</v>
      </c>
      <c r="Q10" s="27">
        <f t="shared" si="2"/>
        <v>8</v>
      </c>
      <c r="R10" s="41">
        <f t="shared" si="3"/>
        <v>1.9184652278177457E-2</v>
      </c>
      <c r="S10" s="42">
        <v>8</v>
      </c>
      <c r="T10" s="42">
        <v>0</v>
      </c>
    </row>
    <row r="11" spans="1:20" ht="15" customHeight="1" x14ac:dyDescent="0.25">
      <c r="A11">
        <v>9</v>
      </c>
      <c r="B11" s="34">
        <v>1</v>
      </c>
      <c r="C11" s="35" t="s">
        <v>18</v>
      </c>
      <c r="D11" s="36" t="s">
        <v>27</v>
      </c>
      <c r="E11" s="27">
        <f t="shared" si="0"/>
        <v>206</v>
      </c>
      <c r="F11" s="37">
        <v>71</v>
      </c>
      <c r="G11" s="38">
        <v>0.3446601941747573</v>
      </c>
      <c r="H11" s="39">
        <v>135</v>
      </c>
      <c r="I11" s="38">
        <v>0.65533980582524276</v>
      </c>
      <c r="J11" s="27">
        <v>0</v>
      </c>
      <c r="K11" s="40">
        <v>0</v>
      </c>
      <c r="L11" s="27">
        <f t="shared" si="1"/>
        <v>633</v>
      </c>
      <c r="M11" s="37">
        <v>172</v>
      </c>
      <c r="N11" s="38">
        <v>0.27172195892575041</v>
      </c>
      <c r="O11" s="39">
        <v>447</v>
      </c>
      <c r="P11" s="38">
        <v>0.70616113744075826</v>
      </c>
      <c r="Q11" s="27">
        <f t="shared" si="2"/>
        <v>14</v>
      </c>
      <c r="R11" s="41">
        <f t="shared" si="3"/>
        <v>2.2116903633491312E-2</v>
      </c>
      <c r="S11" s="42">
        <v>13</v>
      </c>
      <c r="T11" s="42">
        <v>1</v>
      </c>
    </row>
    <row r="12" spans="1:20" ht="15" customHeight="1" x14ac:dyDescent="0.25">
      <c r="A12">
        <v>10</v>
      </c>
      <c r="B12" s="43">
        <v>1</v>
      </c>
      <c r="C12" s="44" t="s">
        <v>18</v>
      </c>
      <c r="D12" s="45" t="s">
        <v>28</v>
      </c>
      <c r="E12" s="46">
        <f t="shared" si="0"/>
        <v>259</v>
      </c>
      <c r="F12" s="47">
        <v>164</v>
      </c>
      <c r="G12" s="48">
        <v>0.63320463320463316</v>
      </c>
      <c r="H12" s="49">
        <v>88</v>
      </c>
      <c r="I12" s="48">
        <v>0.33976833976833976</v>
      </c>
      <c r="J12" s="46">
        <v>7</v>
      </c>
      <c r="K12" s="50">
        <v>2.7027027027027029E-2</v>
      </c>
      <c r="L12" s="46">
        <f t="shared" si="1"/>
        <v>660</v>
      </c>
      <c r="M12" s="47">
        <v>302</v>
      </c>
      <c r="N12" s="48">
        <v>0.45757575757575758</v>
      </c>
      <c r="O12" s="49">
        <v>349</v>
      </c>
      <c r="P12" s="48">
        <v>0.52878787878787881</v>
      </c>
      <c r="Q12" s="46">
        <f t="shared" si="2"/>
        <v>9</v>
      </c>
      <c r="R12" s="51">
        <f t="shared" si="3"/>
        <v>1.3636363636363636E-2</v>
      </c>
      <c r="S12" s="42">
        <v>9</v>
      </c>
      <c r="T12" s="42">
        <v>0</v>
      </c>
    </row>
    <row r="13" spans="1:20" ht="15" customHeight="1" x14ac:dyDescent="0.25">
      <c r="A13">
        <v>11</v>
      </c>
      <c r="B13" s="34">
        <v>1</v>
      </c>
      <c r="C13" s="35" t="s">
        <v>18</v>
      </c>
      <c r="D13" s="36" t="s">
        <v>29</v>
      </c>
      <c r="E13" s="27">
        <f t="shared" si="0"/>
        <v>234</v>
      </c>
      <c r="F13" s="37">
        <v>148</v>
      </c>
      <c r="G13" s="38">
        <v>0.63247863247863245</v>
      </c>
      <c r="H13" s="39">
        <v>85</v>
      </c>
      <c r="I13" s="38">
        <v>0.36324786324786323</v>
      </c>
      <c r="J13" s="27">
        <v>1</v>
      </c>
      <c r="K13" s="40">
        <v>4.2735042735042739E-3</v>
      </c>
      <c r="L13" s="27">
        <f t="shared" si="1"/>
        <v>602</v>
      </c>
      <c r="M13" s="37">
        <v>206</v>
      </c>
      <c r="N13" s="38">
        <v>0.34219269102990035</v>
      </c>
      <c r="O13" s="39">
        <v>389</v>
      </c>
      <c r="P13" s="38">
        <v>0.64617940199335544</v>
      </c>
      <c r="Q13" s="27">
        <f t="shared" si="2"/>
        <v>7</v>
      </c>
      <c r="R13" s="41">
        <f t="shared" si="3"/>
        <v>1.1627906976744186E-2</v>
      </c>
      <c r="S13" s="42">
        <v>7</v>
      </c>
      <c r="T13" s="42">
        <v>0</v>
      </c>
    </row>
    <row r="14" spans="1:20" ht="15" customHeight="1" x14ac:dyDescent="0.25">
      <c r="A14">
        <v>12</v>
      </c>
      <c r="B14" s="34">
        <v>1</v>
      </c>
      <c r="C14" s="35" t="s">
        <v>18</v>
      </c>
      <c r="D14" s="36" t="s">
        <v>30</v>
      </c>
      <c r="E14" s="27">
        <f t="shared" si="0"/>
        <v>97</v>
      </c>
      <c r="F14" s="37">
        <v>19</v>
      </c>
      <c r="G14" s="38">
        <v>0.19587628865979381</v>
      </c>
      <c r="H14" s="39">
        <v>77</v>
      </c>
      <c r="I14" s="38">
        <v>0.79381443298969068</v>
      </c>
      <c r="J14" s="27">
        <v>1</v>
      </c>
      <c r="K14" s="40">
        <v>1.0309278350515464E-2</v>
      </c>
      <c r="L14" s="27">
        <f t="shared" si="1"/>
        <v>418</v>
      </c>
      <c r="M14" s="37">
        <v>74</v>
      </c>
      <c r="N14" s="38">
        <v>0.17703349282296652</v>
      </c>
      <c r="O14" s="39">
        <v>336</v>
      </c>
      <c r="P14" s="38">
        <v>0.80382775119617222</v>
      </c>
      <c r="Q14" s="27">
        <f t="shared" si="2"/>
        <v>8</v>
      </c>
      <c r="R14" s="41">
        <f t="shared" si="3"/>
        <v>1.9138755980861243E-2</v>
      </c>
      <c r="S14" s="42">
        <v>7</v>
      </c>
      <c r="T14" s="42">
        <v>1</v>
      </c>
    </row>
    <row r="15" spans="1:20" ht="15" customHeight="1" x14ac:dyDescent="0.25">
      <c r="A15">
        <v>13</v>
      </c>
      <c r="B15" s="34">
        <v>1</v>
      </c>
      <c r="C15" s="35" t="s">
        <v>18</v>
      </c>
      <c r="D15" s="36" t="s">
        <v>31</v>
      </c>
      <c r="E15" s="27">
        <f t="shared" si="0"/>
        <v>349</v>
      </c>
      <c r="F15" s="37">
        <v>316</v>
      </c>
      <c r="G15" s="38">
        <v>0.90544412607449853</v>
      </c>
      <c r="H15" s="39">
        <v>32</v>
      </c>
      <c r="I15" s="38">
        <v>9.1690544412607447E-2</v>
      </c>
      <c r="J15" s="27">
        <v>1</v>
      </c>
      <c r="K15" s="40">
        <v>2.8653295128939827E-3</v>
      </c>
      <c r="L15" s="27">
        <f t="shared" si="1"/>
        <v>630</v>
      </c>
      <c r="M15" s="37">
        <v>452</v>
      </c>
      <c r="N15" s="38">
        <v>0.71746031746031746</v>
      </c>
      <c r="O15" s="39">
        <v>172</v>
      </c>
      <c r="P15" s="38">
        <v>0.27301587301587299</v>
      </c>
      <c r="Q15" s="27">
        <f t="shared" si="2"/>
        <v>6</v>
      </c>
      <c r="R15" s="41">
        <f t="shared" si="3"/>
        <v>9.5238095238095247E-3</v>
      </c>
      <c r="S15" s="42">
        <v>6</v>
      </c>
      <c r="T15" s="42">
        <v>0</v>
      </c>
    </row>
    <row r="16" spans="1:20" ht="15" customHeight="1" x14ac:dyDescent="0.25">
      <c r="A16">
        <v>14</v>
      </c>
      <c r="B16" s="34">
        <v>1</v>
      </c>
      <c r="C16" s="35" t="s">
        <v>18</v>
      </c>
      <c r="D16" s="36" t="s">
        <v>32</v>
      </c>
      <c r="E16" s="27">
        <f t="shared" si="0"/>
        <v>322</v>
      </c>
      <c r="F16" s="37">
        <v>164</v>
      </c>
      <c r="G16" s="38">
        <v>0.50931677018633537</v>
      </c>
      <c r="H16" s="39">
        <v>154</v>
      </c>
      <c r="I16" s="38">
        <v>0.47826086956521741</v>
      </c>
      <c r="J16" s="27">
        <v>4</v>
      </c>
      <c r="K16" s="40">
        <v>1.2422360248447204E-2</v>
      </c>
      <c r="L16" s="27">
        <f t="shared" si="1"/>
        <v>1079</v>
      </c>
      <c r="M16" s="37">
        <v>368</v>
      </c>
      <c r="N16" s="38">
        <v>0.34105653382761819</v>
      </c>
      <c r="O16" s="39">
        <v>687</v>
      </c>
      <c r="P16" s="38">
        <v>0.63670064874884147</v>
      </c>
      <c r="Q16" s="27">
        <f t="shared" si="2"/>
        <v>24</v>
      </c>
      <c r="R16" s="41">
        <f t="shared" si="3"/>
        <v>2.2242817423540315E-2</v>
      </c>
      <c r="S16" s="42">
        <v>23</v>
      </c>
      <c r="T16" s="42">
        <v>1</v>
      </c>
    </row>
    <row r="17" spans="1:20" ht="15" customHeight="1" x14ac:dyDescent="0.25">
      <c r="A17">
        <v>15</v>
      </c>
      <c r="B17" s="43">
        <v>1</v>
      </c>
      <c r="C17" s="44" t="s">
        <v>18</v>
      </c>
      <c r="D17" s="45" t="s">
        <v>33</v>
      </c>
      <c r="E17" s="46">
        <f t="shared" si="0"/>
        <v>254</v>
      </c>
      <c r="F17" s="47">
        <v>78</v>
      </c>
      <c r="G17" s="48">
        <v>0.30708661417322836</v>
      </c>
      <c r="H17" s="49">
        <v>173</v>
      </c>
      <c r="I17" s="48">
        <v>0.68110236220472442</v>
      </c>
      <c r="J17" s="46">
        <v>3</v>
      </c>
      <c r="K17" s="50">
        <v>1.1811023622047244E-2</v>
      </c>
      <c r="L17" s="46">
        <f t="shared" si="1"/>
        <v>1080</v>
      </c>
      <c r="M17" s="47">
        <v>259</v>
      </c>
      <c r="N17" s="48">
        <v>0.23981481481481481</v>
      </c>
      <c r="O17" s="49">
        <v>801</v>
      </c>
      <c r="P17" s="48">
        <v>0.7416666666666667</v>
      </c>
      <c r="Q17" s="46">
        <f t="shared" si="2"/>
        <v>20</v>
      </c>
      <c r="R17" s="51">
        <f t="shared" si="3"/>
        <v>1.8518518518518517E-2</v>
      </c>
      <c r="S17" s="42">
        <v>19</v>
      </c>
      <c r="T17" s="42">
        <v>1</v>
      </c>
    </row>
    <row r="18" spans="1:20" ht="15" customHeight="1" x14ac:dyDescent="0.25">
      <c r="A18">
        <v>16</v>
      </c>
      <c r="B18" s="34">
        <v>1</v>
      </c>
      <c r="C18" s="35" t="s">
        <v>18</v>
      </c>
      <c r="D18" s="36" t="s">
        <v>34</v>
      </c>
      <c r="E18" s="27">
        <f t="shared" si="0"/>
        <v>349</v>
      </c>
      <c r="F18" s="37">
        <v>138</v>
      </c>
      <c r="G18" s="38">
        <v>0.39541547277936961</v>
      </c>
      <c r="H18" s="39">
        <v>201</v>
      </c>
      <c r="I18" s="38">
        <v>0.5759312320916905</v>
      </c>
      <c r="J18" s="27">
        <v>10</v>
      </c>
      <c r="K18" s="40">
        <v>2.865329512893983E-2</v>
      </c>
      <c r="L18" s="27">
        <f t="shared" si="1"/>
        <v>1130</v>
      </c>
      <c r="M18" s="37">
        <v>301</v>
      </c>
      <c r="N18" s="38">
        <v>0.26637168141592921</v>
      </c>
      <c r="O18" s="39">
        <v>792</v>
      </c>
      <c r="P18" s="38">
        <v>0.70088495575221244</v>
      </c>
      <c r="Q18" s="27">
        <f t="shared" si="2"/>
        <v>37</v>
      </c>
      <c r="R18" s="41">
        <f t="shared" si="3"/>
        <v>3.2743362831858407E-2</v>
      </c>
      <c r="S18" s="42">
        <v>35</v>
      </c>
      <c r="T18" s="42">
        <v>2</v>
      </c>
    </row>
    <row r="19" spans="1:20" ht="15" customHeight="1" x14ac:dyDescent="0.25">
      <c r="A19">
        <v>17</v>
      </c>
      <c r="B19" s="34">
        <v>1</v>
      </c>
      <c r="C19" s="35" t="s">
        <v>18</v>
      </c>
      <c r="D19" s="36" t="s">
        <v>35</v>
      </c>
      <c r="E19" s="27">
        <f t="shared" si="0"/>
        <v>260</v>
      </c>
      <c r="F19" s="37">
        <v>207</v>
      </c>
      <c r="G19" s="38">
        <v>0.7961538461538461</v>
      </c>
      <c r="H19" s="39">
        <v>50</v>
      </c>
      <c r="I19" s="38">
        <v>0.19230769230769232</v>
      </c>
      <c r="J19" s="27">
        <v>3</v>
      </c>
      <c r="K19" s="40">
        <v>1.1538461538461539E-2</v>
      </c>
      <c r="L19" s="27">
        <f t="shared" si="1"/>
        <v>602</v>
      </c>
      <c r="M19" s="37">
        <v>329</v>
      </c>
      <c r="N19" s="38">
        <v>0.54651162790697672</v>
      </c>
      <c r="O19" s="39">
        <v>250</v>
      </c>
      <c r="P19" s="38">
        <v>0.41528239202657807</v>
      </c>
      <c r="Q19" s="27">
        <f t="shared" si="2"/>
        <v>23</v>
      </c>
      <c r="R19" s="41">
        <f t="shared" si="3"/>
        <v>3.8205980066445183E-2</v>
      </c>
      <c r="S19" s="42">
        <v>23</v>
      </c>
      <c r="T19" s="42">
        <v>0</v>
      </c>
    </row>
    <row r="20" spans="1:20" ht="15" customHeight="1" x14ac:dyDescent="0.25">
      <c r="A20">
        <v>18</v>
      </c>
      <c r="B20" s="34">
        <v>1</v>
      </c>
      <c r="C20" s="35" t="s">
        <v>18</v>
      </c>
      <c r="D20" s="36" t="s">
        <v>36</v>
      </c>
      <c r="E20" s="27">
        <f t="shared" si="0"/>
        <v>291</v>
      </c>
      <c r="F20" s="37">
        <v>238</v>
      </c>
      <c r="G20" s="38">
        <v>0.81786941580756012</v>
      </c>
      <c r="H20" s="39">
        <v>52</v>
      </c>
      <c r="I20" s="38">
        <v>0.17869415807560138</v>
      </c>
      <c r="J20" s="27">
        <v>1</v>
      </c>
      <c r="K20" s="40">
        <v>3.4364261168384879E-3</v>
      </c>
      <c r="L20" s="27">
        <f t="shared" si="1"/>
        <v>684</v>
      </c>
      <c r="M20" s="37">
        <v>399</v>
      </c>
      <c r="N20" s="38">
        <v>0.58333333333333337</v>
      </c>
      <c r="O20" s="39">
        <v>274</v>
      </c>
      <c r="P20" s="38">
        <v>0.40058479532163743</v>
      </c>
      <c r="Q20" s="27">
        <f t="shared" si="2"/>
        <v>11</v>
      </c>
      <c r="R20" s="41">
        <f t="shared" si="3"/>
        <v>1.6081871345029239E-2</v>
      </c>
      <c r="S20" s="42">
        <v>11</v>
      </c>
      <c r="T20" s="42">
        <v>0</v>
      </c>
    </row>
    <row r="21" spans="1:20" ht="15" customHeight="1" x14ac:dyDescent="0.25">
      <c r="A21">
        <v>19</v>
      </c>
      <c r="B21" s="34">
        <v>1</v>
      </c>
      <c r="C21" s="35" t="s">
        <v>18</v>
      </c>
      <c r="D21" s="36" t="s">
        <v>37</v>
      </c>
      <c r="E21" s="27">
        <f t="shared" si="0"/>
        <v>287</v>
      </c>
      <c r="F21" s="37">
        <v>171</v>
      </c>
      <c r="G21" s="38">
        <v>0.59581881533101044</v>
      </c>
      <c r="H21" s="39">
        <v>109</v>
      </c>
      <c r="I21" s="38">
        <v>0.37979094076655051</v>
      </c>
      <c r="J21" s="27">
        <v>7</v>
      </c>
      <c r="K21" s="40">
        <v>2.4390243902439025E-2</v>
      </c>
      <c r="L21" s="27">
        <f t="shared" si="1"/>
        <v>1098</v>
      </c>
      <c r="M21" s="37">
        <v>401</v>
      </c>
      <c r="N21" s="38">
        <v>0.36520947176684881</v>
      </c>
      <c r="O21" s="39">
        <v>671</v>
      </c>
      <c r="P21" s="38">
        <v>0.61111111111111116</v>
      </c>
      <c r="Q21" s="27">
        <f t="shared" si="2"/>
        <v>26</v>
      </c>
      <c r="R21" s="41">
        <f t="shared" si="3"/>
        <v>2.3679417122040074E-2</v>
      </c>
      <c r="S21" s="42">
        <v>25</v>
      </c>
      <c r="T21" s="42">
        <v>1</v>
      </c>
    </row>
    <row r="22" spans="1:20" ht="15" customHeight="1" x14ac:dyDescent="0.25">
      <c r="A22">
        <v>20</v>
      </c>
      <c r="B22" s="43">
        <v>1</v>
      </c>
      <c r="C22" s="44" t="s">
        <v>18</v>
      </c>
      <c r="D22" s="45" t="s">
        <v>38</v>
      </c>
      <c r="E22" s="46">
        <f t="shared" si="0"/>
        <v>171</v>
      </c>
      <c r="F22" s="47">
        <v>81</v>
      </c>
      <c r="G22" s="48">
        <v>0.47368421052631576</v>
      </c>
      <c r="H22" s="49">
        <v>90</v>
      </c>
      <c r="I22" s="48">
        <v>0.52631578947368418</v>
      </c>
      <c r="J22" s="46">
        <v>0</v>
      </c>
      <c r="K22" s="50">
        <v>0</v>
      </c>
      <c r="L22" s="46">
        <f t="shared" si="1"/>
        <v>714</v>
      </c>
      <c r="M22" s="47">
        <v>241</v>
      </c>
      <c r="N22" s="48">
        <v>0.33753501400560226</v>
      </c>
      <c r="O22" s="49">
        <v>459</v>
      </c>
      <c r="P22" s="48">
        <v>0.6428571428571429</v>
      </c>
      <c r="Q22" s="46">
        <f t="shared" si="2"/>
        <v>14</v>
      </c>
      <c r="R22" s="51">
        <f t="shared" si="3"/>
        <v>1.9607843137254902E-2</v>
      </c>
      <c r="S22" s="42">
        <v>14</v>
      </c>
      <c r="T22" s="42">
        <v>0</v>
      </c>
    </row>
    <row r="23" spans="1:20" ht="15" customHeight="1" x14ac:dyDescent="0.25">
      <c r="A23">
        <v>21</v>
      </c>
      <c r="B23" s="34">
        <v>1</v>
      </c>
      <c r="C23" s="35" t="s">
        <v>18</v>
      </c>
      <c r="D23" s="36" t="s">
        <v>39</v>
      </c>
      <c r="E23" s="27">
        <f t="shared" si="0"/>
        <v>194</v>
      </c>
      <c r="F23" s="37">
        <v>65</v>
      </c>
      <c r="G23" s="38">
        <v>0.33505154639175255</v>
      </c>
      <c r="H23" s="39">
        <v>128</v>
      </c>
      <c r="I23" s="38">
        <v>0.65979381443298968</v>
      </c>
      <c r="J23" s="27">
        <v>1</v>
      </c>
      <c r="K23" s="40">
        <v>5.1546391752577319E-3</v>
      </c>
      <c r="L23" s="27">
        <f t="shared" si="1"/>
        <v>744</v>
      </c>
      <c r="M23" s="37">
        <v>177</v>
      </c>
      <c r="N23" s="38">
        <v>0.23790322580645162</v>
      </c>
      <c r="O23" s="39">
        <v>544</v>
      </c>
      <c r="P23" s="38">
        <v>0.73118279569892475</v>
      </c>
      <c r="Q23" s="27">
        <f t="shared" si="2"/>
        <v>23</v>
      </c>
      <c r="R23" s="41">
        <f t="shared" si="3"/>
        <v>3.0913978494623656E-2</v>
      </c>
      <c r="S23" s="42">
        <v>22</v>
      </c>
      <c r="T23" s="42">
        <v>1</v>
      </c>
    </row>
    <row r="24" spans="1:20" s="52" customFormat="1" ht="15" customHeight="1" x14ac:dyDescent="0.25">
      <c r="A24" s="52">
        <v>22</v>
      </c>
      <c r="B24" s="53"/>
      <c r="C24" s="54" t="s">
        <v>18</v>
      </c>
      <c r="D24" s="55" t="s">
        <v>7</v>
      </c>
      <c r="E24" s="56">
        <v>5554</v>
      </c>
      <c r="F24" s="57">
        <v>3047</v>
      </c>
      <c r="G24" s="58">
        <v>0.54861361181130719</v>
      </c>
      <c r="H24" s="59">
        <v>2434</v>
      </c>
      <c r="I24" s="58">
        <v>0.43824270795822828</v>
      </c>
      <c r="J24" s="56">
        <v>73</v>
      </c>
      <c r="K24" s="60">
        <v>1.3143680230464531E-2</v>
      </c>
      <c r="L24" s="56">
        <v>16416</v>
      </c>
      <c r="M24" s="57">
        <v>5953</v>
      </c>
      <c r="N24" s="58">
        <v>0.36263401559454189</v>
      </c>
      <c r="O24" s="59">
        <v>10122</v>
      </c>
      <c r="P24" s="58">
        <v>0.61659356725146197</v>
      </c>
      <c r="Q24" s="56">
        <v>341</v>
      </c>
      <c r="R24" s="61">
        <v>2.0772417153996102E-2</v>
      </c>
      <c r="S24" s="62">
        <v>329</v>
      </c>
      <c r="T24" s="62">
        <v>12</v>
      </c>
    </row>
    <row r="25" spans="1:20" ht="15" customHeight="1" x14ac:dyDescent="0.25">
      <c r="A25">
        <v>23</v>
      </c>
      <c r="B25" s="34">
        <v>1</v>
      </c>
      <c r="C25" s="35" t="s">
        <v>40</v>
      </c>
      <c r="D25" s="36" t="s">
        <v>41</v>
      </c>
      <c r="E25" s="27">
        <f t="shared" si="0"/>
        <v>297</v>
      </c>
      <c r="F25" s="37">
        <v>155</v>
      </c>
      <c r="G25" s="38">
        <v>0.52188552188552184</v>
      </c>
      <c r="H25" s="39">
        <v>132</v>
      </c>
      <c r="I25" s="38">
        <v>0.44444444444444442</v>
      </c>
      <c r="J25" s="27">
        <v>10</v>
      </c>
      <c r="K25" s="40">
        <v>3.3670033670033669E-2</v>
      </c>
      <c r="L25" s="27">
        <f t="shared" si="1"/>
        <v>1340</v>
      </c>
      <c r="M25" s="37">
        <v>452</v>
      </c>
      <c r="N25" s="38">
        <v>0.33731343283582088</v>
      </c>
      <c r="O25" s="39">
        <v>852</v>
      </c>
      <c r="P25" s="38">
        <v>0.63582089552238807</v>
      </c>
      <c r="Q25" s="27">
        <f t="shared" si="2"/>
        <v>36</v>
      </c>
      <c r="R25" s="41">
        <f t="shared" si="3"/>
        <v>2.6865671641791045E-2</v>
      </c>
      <c r="S25" s="42">
        <v>35</v>
      </c>
      <c r="T25" s="42">
        <v>1</v>
      </c>
    </row>
    <row r="26" spans="1:20" ht="15" customHeight="1" x14ac:dyDescent="0.25">
      <c r="A26">
        <v>24</v>
      </c>
      <c r="B26" s="34">
        <v>1</v>
      </c>
      <c r="C26" s="35" t="s">
        <v>40</v>
      </c>
      <c r="D26" s="36" t="s">
        <v>42</v>
      </c>
      <c r="E26" s="27">
        <f t="shared" si="0"/>
        <v>182</v>
      </c>
      <c r="F26" s="37">
        <v>77</v>
      </c>
      <c r="G26" s="38">
        <v>0.42307692307692307</v>
      </c>
      <c r="H26" s="39">
        <v>99</v>
      </c>
      <c r="I26" s="38">
        <v>0.54395604395604391</v>
      </c>
      <c r="J26" s="27">
        <v>6</v>
      </c>
      <c r="K26" s="40">
        <v>3.2967032967032968E-2</v>
      </c>
      <c r="L26" s="27">
        <f t="shared" si="1"/>
        <v>797</v>
      </c>
      <c r="M26" s="37">
        <v>234</v>
      </c>
      <c r="N26" s="38">
        <v>0.29360100376411541</v>
      </c>
      <c r="O26" s="39">
        <v>543</v>
      </c>
      <c r="P26" s="38">
        <v>0.68130489335006272</v>
      </c>
      <c r="Q26" s="27">
        <f t="shared" si="2"/>
        <v>20</v>
      </c>
      <c r="R26" s="41">
        <f t="shared" si="3"/>
        <v>2.5094102885821833E-2</v>
      </c>
      <c r="S26" s="42">
        <v>20</v>
      </c>
      <c r="T26" s="42">
        <v>0</v>
      </c>
    </row>
    <row r="27" spans="1:20" ht="15" customHeight="1" x14ac:dyDescent="0.25">
      <c r="A27">
        <v>25</v>
      </c>
      <c r="B27" s="34">
        <v>1</v>
      </c>
      <c r="C27" s="35" t="s">
        <v>40</v>
      </c>
      <c r="D27" s="36" t="s">
        <v>43</v>
      </c>
      <c r="E27" s="27">
        <f t="shared" si="0"/>
        <v>302</v>
      </c>
      <c r="F27" s="37">
        <v>132</v>
      </c>
      <c r="G27" s="38">
        <v>0.4370860927152318</v>
      </c>
      <c r="H27" s="39">
        <v>167</v>
      </c>
      <c r="I27" s="38">
        <v>0.55298013245033117</v>
      </c>
      <c r="J27" s="27">
        <v>3</v>
      </c>
      <c r="K27" s="40">
        <v>9.9337748344370865E-3</v>
      </c>
      <c r="L27" s="27">
        <f t="shared" si="1"/>
        <v>958</v>
      </c>
      <c r="M27" s="37">
        <v>328</v>
      </c>
      <c r="N27" s="38">
        <v>0.34237995824634654</v>
      </c>
      <c r="O27" s="39">
        <v>610</v>
      </c>
      <c r="P27" s="38">
        <v>0.63674321503131526</v>
      </c>
      <c r="Q27" s="27">
        <f t="shared" si="2"/>
        <v>20</v>
      </c>
      <c r="R27" s="41">
        <f t="shared" si="3"/>
        <v>2.0876826722338204E-2</v>
      </c>
      <c r="S27" s="42">
        <v>20</v>
      </c>
      <c r="T27" s="42">
        <v>0</v>
      </c>
    </row>
    <row r="28" spans="1:20" s="52" customFormat="1" ht="15" customHeight="1" x14ac:dyDescent="0.25">
      <c r="A28" s="52">
        <v>26</v>
      </c>
      <c r="B28" s="53"/>
      <c r="C28" s="54" t="s">
        <v>40</v>
      </c>
      <c r="D28" s="55" t="s">
        <v>7</v>
      </c>
      <c r="E28" s="56">
        <v>781</v>
      </c>
      <c r="F28" s="57">
        <v>364</v>
      </c>
      <c r="G28" s="58">
        <v>0.46606914212548017</v>
      </c>
      <c r="H28" s="59">
        <v>398</v>
      </c>
      <c r="I28" s="58">
        <v>0.50960307298335472</v>
      </c>
      <c r="J28" s="56">
        <v>19</v>
      </c>
      <c r="K28" s="60">
        <v>2.4327784891165175E-2</v>
      </c>
      <c r="L28" s="56">
        <v>3095</v>
      </c>
      <c r="M28" s="57">
        <v>1014</v>
      </c>
      <c r="N28" s="58">
        <v>0.32762520193861067</v>
      </c>
      <c r="O28" s="59">
        <v>2005</v>
      </c>
      <c r="P28" s="58">
        <v>0.64781906300484648</v>
      </c>
      <c r="Q28" s="56">
        <v>76</v>
      </c>
      <c r="R28" s="61">
        <v>2.4555735056542811E-2</v>
      </c>
      <c r="S28" s="62">
        <v>75</v>
      </c>
      <c r="T28" s="62">
        <v>1</v>
      </c>
    </row>
    <row r="29" spans="1:20" ht="15" customHeight="1" x14ac:dyDescent="0.25">
      <c r="A29">
        <v>27</v>
      </c>
      <c r="B29" s="43">
        <v>1</v>
      </c>
      <c r="C29" s="44" t="s">
        <v>44</v>
      </c>
      <c r="D29" s="45" t="s">
        <v>45</v>
      </c>
      <c r="E29" s="46">
        <f t="shared" si="0"/>
        <v>22</v>
      </c>
      <c r="F29" s="47">
        <v>10</v>
      </c>
      <c r="G29" s="48">
        <v>0.45454545454545453</v>
      </c>
      <c r="H29" s="49">
        <v>11</v>
      </c>
      <c r="I29" s="48">
        <v>0.5</v>
      </c>
      <c r="J29" s="46">
        <v>1</v>
      </c>
      <c r="K29" s="50">
        <v>4.5454545454545456E-2</v>
      </c>
      <c r="L29" s="46">
        <f t="shared" si="1"/>
        <v>81</v>
      </c>
      <c r="M29" s="47">
        <v>33</v>
      </c>
      <c r="N29" s="48">
        <v>0.40740740740740738</v>
      </c>
      <c r="O29" s="49">
        <v>45</v>
      </c>
      <c r="P29" s="48">
        <v>0.55555555555555558</v>
      </c>
      <c r="Q29" s="46">
        <f t="shared" si="2"/>
        <v>3</v>
      </c>
      <c r="R29" s="51">
        <f t="shared" si="3"/>
        <v>3.7037037037037035E-2</v>
      </c>
      <c r="S29" s="42">
        <v>1</v>
      </c>
      <c r="T29" s="42">
        <v>2</v>
      </c>
    </row>
    <row r="30" spans="1:20" ht="15" customHeight="1" x14ac:dyDescent="0.25">
      <c r="A30">
        <v>28</v>
      </c>
      <c r="B30" s="34">
        <v>1</v>
      </c>
      <c r="C30" s="35" t="s">
        <v>44</v>
      </c>
      <c r="D30" s="36" t="s">
        <v>41</v>
      </c>
      <c r="E30" s="27">
        <f t="shared" si="0"/>
        <v>412</v>
      </c>
      <c r="F30" s="37">
        <v>122</v>
      </c>
      <c r="G30" s="38">
        <v>0.29611650485436891</v>
      </c>
      <c r="H30" s="39">
        <v>276</v>
      </c>
      <c r="I30" s="38">
        <v>0.66990291262135926</v>
      </c>
      <c r="J30" s="27">
        <v>14</v>
      </c>
      <c r="K30" s="40">
        <v>3.3980582524271843E-2</v>
      </c>
      <c r="L30" s="27">
        <f t="shared" si="1"/>
        <v>1594</v>
      </c>
      <c r="M30" s="37">
        <v>394</v>
      </c>
      <c r="N30" s="38">
        <v>0.24717691342534504</v>
      </c>
      <c r="O30" s="39">
        <v>1150</v>
      </c>
      <c r="P30" s="38">
        <v>0.72145545796737764</v>
      </c>
      <c r="Q30" s="27">
        <f t="shared" si="2"/>
        <v>50</v>
      </c>
      <c r="R30" s="41">
        <f t="shared" si="3"/>
        <v>3.1367628607277293E-2</v>
      </c>
      <c r="S30" s="42">
        <v>50</v>
      </c>
      <c r="T30" s="42">
        <v>0</v>
      </c>
    </row>
    <row r="31" spans="1:20" ht="15" customHeight="1" x14ac:dyDescent="0.25">
      <c r="A31">
        <v>29</v>
      </c>
      <c r="B31" s="34">
        <v>1</v>
      </c>
      <c r="C31" s="35" t="s">
        <v>44</v>
      </c>
      <c r="D31" s="36" t="s">
        <v>46</v>
      </c>
      <c r="E31" s="27">
        <f t="shared" si="0"/>
        <v>20</v>
      </c>
      <c r="F31" s="37">
        <v>7</v>
      </c>
      <c r="G31" s="38">
        <v>0.35</v>
      </c>
      <c r="H31" s="39">
        <v>12</v>
      </c>
      <c r="I31" s="38">
        <v>0.6</v>
      </c>
      <c r="J31" s="27">
        <v>1</v>
      </c>
      <c r="K31" s="40">
        <v>0.05</v>
      </c>
      <c r="L31" s="27">
        <f t="shared" si="1"/>
        <v>144</v>
      </c>
      <c r="M31" s="37">
        <v>34</v>
      </c>
      <c r="N31" s="38">
        <v>0.2361111111111111</v>
      </c>
      <c r="O31" s="39">
        <v>108</v>
      </c>
      <c r="P31" s="38">
        <v>0.75</v>
      </c>
      <c r="Q31" s="27">
        <f t="shared" si="2"/>
        <v>2</v>
      </c>
      <c r="R31" s="41">
        <f t="shared" si="3"/>
        <v>1.3888888888888888E-2</v>
      </c>
      <c r="S31" s="42">
        <v>2</v>
      </c>
      <c r="T31" s="42">
        <v>0</v>
      </c>
    </row>
    <row r="32" spans="1:20" ht="15" customHeight="1" x14ac:dyDescent="0.25">
      <c r="A32">
        <v>30</v>
      </c>
      <c r="B32" s="34">
        <v>1</v>
      </c>
      <c r="C32" s="35" t="s">
        <v>44</v>
      </c>
      <c r="D32" s="36" t="s">
        <v>47</v>
      </c>
      <c r="E32" s="27">
        <f t="shared" si="0"/>
        <v>78</v>
      </c>
      <c r="F32" s="37">
        <v>38</v>
      </c>
      <c r="G32" s="38">
        <v>0.48717948717948717</v>
      </c>
      <c r="H32" s="39">
        <v>36</v>
      </c>
      <c r="I32" s="38">
        <v>0.46153846153846156</v>
      </c>
      <c r="J32" s="27">
        <v>4</v>
      </c>
      <c r="K32" s="40">
        <v>5.128205128205128E-2</v>
      </c>
      <c r="L32" s="27">
        <f t="shared" si="1"/>
        <v>285</v>
      </c>
      <c r="M32" s="37">
        <v>103</v>
      </c>
      <c r="N32" s="38">
        <v>0.36140350877192984</v>
      </c>
      <c r="O32" s="39">
        <v>175</v>
      </c>
      <c r="P32" s="38">
        <v>0.61403508771929827</v>
      </c>
      <c r="Q32" s="27">
        <f t="shared" si="2"/>
        <v>7</v>
      </c>
      <c r="R32" s="41">
        <f t="shared" si="3"/>
        <v>2.456140350877193E-2</v>
      </c>
      <c r="S32" s="42">
        <v>6</v>
      </c>
      <c r="T32" s="42">
        <v>1</v>
      </c>
    </row>
    <row r="33" spans="1:20" ht="15" customHeight="1" x14ac:dyDescent="0.25">
      <c r="A33">
        <v>31</v>
      </c>
      <c r="B33" s="34">
        <v>1</v>
      </c>
      <c r="C33" s="35" t="s">
        <v>44</v>
      </c>
      <c r="D33" s="36" t="s">
        <v>48</v>
      </c>
      <c r="E33" s="27">
        <f t="shared" si="0"/>
        <v>46</v>
      </c>
      <c r="F33" s="37">
        <v>14</v>
      </c>
      <c r="G33" s="38">
        <v>0.30434782608695654</v>
      </c>
      <c r="H33" s="39">
        <v>31</v>
      </c>
      <c r="I33" s="38">
        <v>0.67391304347826086</v>
      </c>
      <c r="J33" s="27">
        <v>1</v>
      </c>
      <c r="K33" s="40">
        <v>2.1739130434782608E-2</v>
      </c>
      <c r="L33" s="27">
        <f t="shared" si="1"/>
        <v>99</v>
      </c>
      <c r="M33" s="37">
        <v>29</v>
      </c>
      <c r="N33" s="38">
        <v>0.29292929292929293</v>
      </c>
      <c r="O33" s="39">
        <v>67</v>
      </c>
      <c r="P33" s="38">
        <v>0.6767676767676768</v>
      </c>
      <c r="Q33" s="27">
        <f t="shared" si="2"/>
        <v>3</v>
      </c>
      <c r="R33" s="41">
        <f t="shared" si="3"/>
        <v>3.0303030303030304E-2</v>
      </c>
      <c r="S33" s="42">
        <v>3</v>
      </c>
      <c r="T33" s="42">
        <v>0</v>
      </c>
    </row>
    <row r="34" spans="1:20" ht="15" customHeight="1" x14ac:dyDescent="0.25">
      <c r="A34">
        <v>32</v>
      </c>
      <c r="B34" s="43">
        <v>1</v>
      </c>
      <c r="C34" s="44" t="s">
        <v>44</v>
      </c>
      <c r="D34" s="45" t="s">
        <v>49</v>
      </c>
      <c r="E34" s="46">
        <f t="shared" si="0"/>
        <v>149</v>
      </c>
      <c r="F34" s="47">
        <v>63</v>
      </c>
      <c r="G34" s="48">
        <v>0.42281879194630873</v>
      </c>
      <c r="H34" s="49">
        <v>83</v>
      </c>
      <c r="I34" s="48">
        <v>0.55704697986577179</v>
      </c>
      <c r="J34" s="46">
        <v>3</v>
      </c>
      <c r="K34" s="50">
        <v>2.0134228187919462E-2</v>
      </c>
      <c r="L34" s="46">
        <f t="shared" si="1"/>
        <v>528</v>
      </c>
      <c r="M34" s="47">
        <v>170</v>
      </c>
      <c r="N34" s="48">
        <v>0.32196969696969696</v>
      </c>
      <c r="O34" s="49">
        <v>345</v>
      </c>
      <c r="P34" s="48">
        <v>0.65340909090909094</v>
      </c>
      <c r="Q34" s="46">
        <f t="shared" si="2"/>
        <v>13</v>
      </c>
      <c r="R34" s="51">
        <f t="shared" si="3"/>
        <v>2.462121212121212E-2</v>
      </c>
      <c r="S34" s="42">
        <v>13</v>
      </c>
      <c r="T34" s="42">
        <v>0</v>
      </c>
    </row>
    <row r="35" spans="1:20" ht="15" customHeight="1" x14ac:dyDescent="0.25">
      <c r="A35">
        <v>33</v>
      </c>
      <c r="B35" s="34">
        <v>1</v>
      </c>
      <c r="C35" s="35" t="s">
        <v>44</v>
      </c>
      <c r="D35" s="36" t="s">
        <v>50</v>
      </c>
      <c r="E35" s="27">
        <f t="shared" si="0"/>
        <v>129</v>
      </c>
      <c r="F35" s="37">
        <v>21</v>
      </c>
      <c r="G35" s="38">
        <v>0.16279069767441862</v>
      </c>
      <c r="H35" s="39">
        <v>103</v>
      </c>
      <c r="I35" s="38">
        <v>0.79844961240310075</v>
      </c>
      <c r="J35" s="27">
        <v>5</v>
      </c>
      <c r="K35" s="40">
        <v>3.875968992248062E-2</v>
      </c>
      <c r="L35" s="27">
        <f t="shared" si="1"/>
        <v>375</v>
      </c>
      <c r="M35" s="37">
        <v>79</v>
      </c>
      <c r="N35" s="38">
        <v>0.21066666666666667</v>
      </c>
      <c r="O35" s="39">
        <v>285</v>
      </c>
      <c r="P35" s="38">
        <v>0.76</v>
      </c>
      <c r="Q35" s="27">
        <f t="shared" si="2"/>
        <v>11</v>
      </c>
      <c r="R35" s="41">
        <f t="shared" si="3"/>
        <v>2.9333333333333333E-2</v>
      </c>
      <c r="S35" s="42">
        <v>10</v>
      </c>
      <c r="T35" s="42">
        <v>1</v>
      </c>
    </row>
    <row r="36" spans="1:20" ht="15" customHeight="1" x14ac:dyDescent="0.25">
      <c r="A36">
        <v>34</v>
      </c>
      <c r="B36" s="34">
        <v>1</v>
      </c>
      <c r="C36" s="35" t="s">
        <v>44</v>
      </c>
      <c r="D36" s="36" t="s">
        <v>51</v>
      </c>
      <c r="E36" s="27">
        <f t="shared" si="0"/>
        <v>612</v>
      </c>
      <c r="F36" s="37">
        <v>213</v>
      </c>
      <c r="G36" s="38">
        <v>0.34803921568627449</v>
      </c>
      <c r="H36" s="39">
        <v>389</v>
      </c>
      <c r="I36" s="38">
        <v>0.6356209150326797</v>
      </c>
      <c r="J36" s="27">
        <v>10</v>
      </c>
      <c r="K36" s="40">
        <v>1.6339869281045753E-2</v>
      </c>
      <c r="L36" s="27">
        <f t="shared" si="1"/>
        <v>1920</v>
      </c>
      <c r="M36" s="37">
        <v>442</v>
      </c>
      <c r="N36" s="38">
        <v>0.23020833333333332</v>
      </c>
      <c r="O36" s="39">
        <v>1409</v>
      </c>
      <c r="P36" s="38">
        <v>0.7338541666666667</v>
      </c>
      <c r="Q36" s="27">
        <f t="shared" si="2"/>
        <v>69</v>
      </c>
      <c r="R36" s="41">
        <f t="shared" si="3"/>
        <v>3.5937499999999997E-2</v>
      </c>
      <c r="S36" s="42">
        <v>69</v>
      </c>
      <c r="T36" s="42">
        <v>0</v>
      </c>
    </row>
    <row r="37" spans="1:20" ht="15" customHeight="1" x14ac:dyDescent="0.25">
      <c r="A37">
        <v>35</v>
      </c>
      <c r="B37" s="34">
        <v>1</v>
      </c>
      <c r="C37" s="35" t="s">
        <v>44</v>
      </c>
      <c r="D37" s="36" t="s">
        <v>52</v>
      </c>
      <c r="E37" s="27">
        <f t="shared" si="0"/>
        <v>364</v>
      </c>
      <c r="F37" s="37">
        <v>174</v>
      </c>
      <c r="G37" s="38">
        <v>0.47802197802197804</v>
      </c>
      <c r="H37" s="39">
        <v>179</v>
      </c>
      <c r="I37" s="38">
        <v>0.49175824175824173</v>
      </c>
      <c r="J37" s="27">
        <v>11</v>
      </c>
      <c r="K37" s="40">
        <v>3.021978021978022E-2</v>
      </c>
      <c r="L37" s="27">
        <f t="shared" si="1"/>
        <v>1485</v>
      </c>
      <c r="M37" s="37">
        <v>482</v>
      </c>
      <c r="N37" s="38">
        <v>0.32457912457912458</v>
      </c>
      <c r="O37" s="39">
        <v>950</v>
      </c>
      <c r="P37" s="38">
        <v>0.63973063973063971</v>
      </c>
      <c r="Q37" s="27">
        <f t="shared" si="2"/>
        <v>53</v>
      </c>
      <c r="R37" s="41">
        <f t="shared" si="3"/>
        <v>3.5690235690235689E-2</v>
      </c>
      <c r="S37" s="42">
        <v>53</v>
      </c>
      <c r="T37" s="42">
        <v>0</v>
      </c>
    </row>
    <row r="38" spans="1:20" ht="15" customHeight="1" x14ac:dyDescent="0.25">
      <c r="A38">
        <v>36</v>
      </c>
      <c r="B38" s="34">
        <v>1</v>
      </c>
      <c r="C38" s="35" t="s">
        <v>44</v>
      </c>
      <c r="D38" s="36" t="s">
        <v>53</v>
      </c>
      <c r="E38" s="27">
        <f t="shared" si="0"/>
        <v>220</v>
      </c>
      <c r="F38" s="37">
        <v>102</v>
      </c>
      <c r="G38" s="38">
        <v>0.46363636363636362</v>
      </c>
      <c r="H38" s="39">
        <v>111</v>
      </c>
      <c r="I38" s="38">
        <v>0.50454545454545452</v>
      </c>
      <c r="J38" s="27">
        <v>7</v>
      </c>
      <c r="K38" s="40">
        <v>3.1818181818181815E-2</v>
      </c>
      <c r="L38" s="27">
        <f t="shared" si="1"/>
        <v>701</v>
      </c>
      <c r="M38" s="37">
        <v>248</v>
      </c>
      <c r="N38" s="38">
        <v>0.35378031383737518</v>
      </c>
      <c r="O38" s="39">
        <v>436</v>
      </c>
      <c r="P38" s="38">
        <v>0.62196861626248212</v>
      </c>
      <c r="Q38" s="27">
        <f t="shared" si="2"/>
        <v>17</v>
      </c>
      <c r="R38" s="41">
        <f t="shared" si="3"/>
        <v>2.4251069900142655E-2</v>
      </c>
      <c r="S38" s="42">
        <v>17</v>
      </c>
      <c r="T38" s="42">
        <v>0</v>
      </c>
    </row>
    <row r="39" spans="1:20" ht="15" customHeight="1" x14ac:dyDescent="0.25">
      <c r="A39">
        <v>37</v>
      </c>
      <c r="B39" s="43">
        <v>1</v>
      </c>
      <c r="C39" s="44" t="s">
        <v>44</v>
      </c>
      <c r="D39" s="45" t="s">
        <v>54</v>
      </c>
      <c r="E39" s="46">
        <f t="shared" si="0"/>
        <v>75</v>
      </c>
      <c r="F39" s="47">
        <v>35</v>
      </c>
      <c r="G39" s="48">
        <v>0.46666666666666667</v>
      </c>
      <c r="H39" s="49">
        <v>39</v>
      </c>
      <c r="I39" s="48">
        <v>0.52</v>
      </c>
      <c r="J39" s="46">
        <v>1</v>
      </c>
      <c r="K39" s="50">
        <v>1.3333333333333334E-2</v>
      </c>
      <c r="L39" s="46">
        <f t="shared" si="1"/>
        <v>281</v>
      </c>
      <c r="M39" s="47">
        <v>97</v>
      </c>
      <c r="N39" s="48">
        <v>0.34519572953736655</v>
      </c>
      <c r="O39" s="49">
        <v>175</v>
      </c>
      <c r="P39" s="48">
        <v>0.62277580071174377</v>
      </c>
      <c r="Q39" s="46">
        <f t="shared" si="2"/>
        <v>9</v>
      </c>
      <c r="R39" s="51">
        <f t="shared" si="3"/>
        <v>3.2028469750889681E-2</v>
      </c>
      <c r="S39" s="42">
        <v>9</v>
      </c>
      <c r="T39" s="42">
        <v>0</v>
      </c>
    </row>
    <row r="40" spans="1:20" s="52" customFormat="1" ht="15" customHeight="1" x14ac:dyDescent="0.25">
      <c r="A40" s="52">
        <v>38</v>
      </c>
      <c r="B40" s="53"/>
      <c r="C40" s="54" t="s">
        <v>44</v>
      </c>
      <c r="D40" s="55" t="s">
        <v>7</v>
      </c>
      <c r="E40" s="56">
        <v>2127</v>
      </c>
      <c r="F40" s="57">
        <v>799</v>
      </c>
      <c r="G40" s="58">
        <v>0.37564645039962391</v>
      </c>
      <c r="H40" s="59">
        <v>1270</v>
      </c>
      <c r="I40" s="58">
        <v>0.59708509637987772</v>
      </c>
      <c r="J40" s="56">
        <v>58</v>
      </c>
      <c r="K40" s="60">
        <v>2.7268453220498354E-2</v>
      </c>
      <c r="L40" s="56">
        <v>7493</v>
      </c>
      <c r="M40" s="57">
        <v>2111</v>
      </c>
      <c r="N40" s="58">
        <v>0.28172961430668625</v>
      </c>
      <c r="O40" s="59">
        <v>5145</v>
      </c>
      <c r="P40" s="58">
        <v>0.68664086480715336</v>
      </c>
      <c r="Q40" s="56">
        <v>237</v>
      </c>
      <c r="R40" s="61">
        <v>3.1629520886160417E-2</v>
      </c>
      <c r="S40" s="62">
        <v>233</v>
      </c>
      <c r="T40" s="62">
        <v>4</v>
      </c>
    </row>
    <row r="41" spans="1:20" ht="15" customHeight="1" x14ac:dyDescent="0.25">
      <c r="A41">
        <v>39</v>
      </c>
      <c r="B41" s="34">
        <v>1</v>
      </c>
      <c r="C41" s="35" t="s">
        <v>55</v>
      </c>
      <c r="D41" s="36" t="s">
        <v>56</v>
      </c>
      <c r="E41" s="27">
        <f t="shared" si="0"/>
        <v>99</v>
      </c>
      <c r="F41" s="37">
        <v>33</v>
      </c>
      <c r="G41" s="38">
        <v>0.33333333333333331</v>
      </c>
      <c r="H41" s="39">
        <v>65</v>
      </c>
      <c r="I41" s="38">
        <v>0.65656565656565657</v>
      </c>
      <c r="J41" s="27">
        <v>1</v>
      </c>
      <c r="K41" s="40">
        <v>1.0101010101010102E-2</v>
      </c>
      <c r="L41" s="27">
        <f t="shared" si="1"/>
        <v>299</v>
      </c>
      <c r="M41" s="37">
        <v>98</v>
      </c>
      <c r="N41" s="38">
        <v>0.32775919732441472</v>
      </c>
      <c r="O41" s="39">
        <v>192</v>
      </c>
      <c r="P41" s="38">
        <v>0.64214046822742477</v>
      </c>
      <c r="Q41" s="27">
        <f t="shared" si="2"/>
        <v>9</v>
      </c>
      <c r="R41" s="41">
        <f t="shared" si="3"/>
        <v>3.0100334448160536E-2</v>
      </c>
      <c r="S41" s="42">
        <v>9</v>
      </c>
      <c r="T41" s="42">
        <v>0</v>
      </c>
    </row>
    <row r="42" spans="1:20" ht="15" customHeight="1" x14ac:dyDescent="0.25">
      <c r="A42">
        <v>40</v>
      </c>
      <c r="B42" s="34">
        <v>1</v>
      </c>
      <c r="C42" s="35" t="s">
        <v>55</v>
      </c>
      <c r="D42" s="36" t="s">
        <v>57</v>
      </c>
      <c r="E42" s="27">
        <f t="shared" si="0"/>
        <v>146</v>
      </c>
      <c r="F42" s="37">
        <v>45</v>
      </c>
      <c r="G42" s="38">
        <v>0.30821917808219179</v>
      </c>
      <c r="H42" s="39">
        <v>98</v>
      </c>
      <c r="I42" s="38">
        <v>0.67123287671232879</v>
      </c>
      <c r="J42" s="27">
        <v>3</v>
      </c>
      <c r="K42" s="40">
        <v>2.0547945205479451E-2</v>
      </c>
      <c r="L42" s="27">
        <f t="shared" si="1"/>
        <v>517</v>
      </c>
      <c r="M42" s="37">
        <v>156</v>
      </c>
      <c r="N42" s="38">
        <v>0.30174081237911027</v>
      </c>
      <c r="O42" s="39">
        <v>350</v>
      </c>
      <c r="P42" s="38">
        <v>0.67698259187620891</v>
      </c>
      <c r="Q42" s="27">
        <f t="shared" si="2"/>
        <v>11</v>
      </c>
      <c r="R42" s="41">
        <f t="shared" si="3"/>
        <v>2.1276595744680851E-2</v>
      </c>
      <c r="S42" s="42">
        <v>11</v>
      </c>
      <c r="T42" s="42">
        <v>0</v>
      </c>
    </row>
    <row r="43" spans="1:20" ht="15" customHeight="1" x14ac:dyDescent="0.25">
      <c r="A43">
        <v>41</v>
      </c>
      <c r="B43" s="34">
        <v>1</v>
      </c>
      <c r="C43" s="35" t="s">
        <v>55</v>
      </c>
      <c r="D43" s="36" t="s">
        <v>58</v>
      </c>
      <c r="E43" s="27">
        <f t="shared" si="0"/>
        <v>78</v>
      </c>
      <c r="F43" s="37">
        <v>38</v>
      </c>
      <c r="G43" s="38">
        <v>0.48717948717948717</v>
      </c>
      <c r="H43" s="39">
        <v>39</v>
      </c>
      <c r="I43" s="38">
        <v>0.5</v>
      </c>
      <c r="J43" s="27">
        <v>1</v>
      </c>
      <c r="K43" s="40">
        <v>1.282051282051282E-2</v>
      </c>
      <c r="L43" s="27">
        <f t="shared" si="1"/>
        <v>256</v>
      </c>
      <c r="M43" s="37">
        <v>99</v>
      </c>
      <c r="N43" s="38">
        <v>0.38671875</v>
      </c>
      <c r="O43" s="39">
        <v>144</v>
      </c>
      <c r="P43" s="38">
        <v>0.5625</v>
      </c>
      <c r="Q43" s="27">
        <f t="shared" si="2"/>
        <v>13</v>
      </c>
      <c r="R43" s="41">
        <f t="shared" si="3"/>
        <v>5.078125E-2</v>
      </c>
      <c r="S43" s="42">
        <v>13</v>
      </c>
      <c r="T43" s="42">
        <v>0</v>
      </c>
    </row>
    <row r="44" spans="1:20" ht="15" customHeight="1" x14ac:dyDescent="0.25">
      <c r="A44">
        <v>42</v>
      </c>
      <c r="B44" s="34">
        <v>1</v>
      </c>
      <c r="C44" s="35" t="s">
        <v>55</v>
      </c>
      <c r="D44" s="36" t="s">
        <v>59</v>
      </c>
      <c r="E44" s="27">
        <f t="shared" si="0"/>
        <v>437</v>
      </c>
      <c r="F44" s="37">
        <v>196</v>
      </c>
      <c r="G44" s="38">
        <v>0.44851258581235698</v>
      </c>
      <c r="H44" s="39">
        <v>238</v>
      </c>
      <c r="I44" s="38">
        <v>0.54462242562929064</v>
      </c>
      <c r="J44" s="27">
        <v>3</v>
      </c>
      <c r="K44" s="40">
        <v>6.8649885583524023E-3</v>
      </c>
      <c r="L44" s="27">
        <f t="shared" si="1"/>
        <v>1242</v>
      </c>
      <c r="M44" s="37">
        <v>450</v>
      </c>
      <c r="N44" s="38">
        <v>0.36231884057971014</v>
      </c>
      <c r="O44" s="39">
        <v>765</v>
      </c>
      <c r="P44" s="38">
        <v>0.61594202898550721</v>
      </c>
      <c r="Q44" s="27">
        <f t="shared" si="2"/>
        <v>27</v>
      </c>
      <c r="R44" s="41">
        <f t="shared" si="3"/>
        <v>2.1739130434782608E-2</v>
      </c>
      <c r="S44" s="42">
        <v>27</v>
      </c>
      <c r="T44" s="42">
        <v>0</v>
      </c>
    </row>
    <row r="45" spans="1:20" ht="15" customHeight="1" x14ac:dyDescent="0.25">
      <c r="A45">
        <v>43</v>
      </c>
      <c r="B45" s="43">
        <v>1</v>
      </c>
      <c r="C45" s="44" t="s">
        <v>55</v>
      </c>
      <c r="D45" s="45" t="s">
        <v>60</v>
      </c>
      <c r="E45" s="46">
        <f t="shared" si="0"/>
        <v>71</v>
      </c>
      <c r="F45" s="47">
        <v>36</v>
      </c>
      <c r="G45" s="48">
        <v>0.50704225352112675</v>
      </c>
      <c r="H45" s="49">
        <v>34</v>
      </c>
      <c r="I45" s="48">
        <v>0.47887323943661969</v>
      </c>
      <c r="J45" s="46">
        <v>1</v>
      </c>
      <c r="K45" s="50">
        <v>1.4084507042253521E-2</v>
      </c>
      <c r="L45" s="46">
        <f t="shared" si="1"/>
        <v>236</v>
      </c>
      <c r="M45" s="47">
        <v>93</v>
      </c>
      <c r="N45" s="48">
        <v>0.3940677966101695</v>
      </c>
      <c r="O45" s="49">
        <v>137</v>
      </c>
      <c r="P45" s="48">
        <v>0.58050847457627119</v>
      </c>
      <c r="Q45" s="46">
        <f t="shared" si="2"/>
        <v>6</v>
      </c>
      <c r="R45" s="51">
        <f t="shared" si="3"/>
        <v>2.5423728813559324E-2</v>
      </c>
      <c r="S45" s="42">
        <v>6</v>
      </c>
      <c r="T45" s="42">
        <v>0</v>
      </c>
    </row>
    <row r="46" spans="1:20" ht="15" customHeight="1" x14ac:dyDescent="0.25">
      <c r="A46">
        <v>44</v>
      </c>
      <c r="B46" s="34">
        <v>1</v>
      </c>
      <c r="C46" s="35" t="s">
        <v>55</v>
      </c>
      <c r="D46" s="36" t="s">
        <v>61</v>
      </c>
      <c r="E46" s="27">
        <f t="shared" si="0"/>
        <v>6</v>
      </c>
      <c r="F46" s="37">
        <v>3</v>
      </c>
      <c r="G46" s="38">
        <v>0.5</v>
      </c>
      <c r="H46" s="39">
        <v>3</v>
      </c>
      <c r="I46" s="38">
        <v>0.5</v>
      </c>
      <c r="J46" s="27">
        <v>0</v>
      </c>
      <c r="K46" s="40">
        <v>0</v>
      </c>
      <c r="L46" s="27">
        <f t="shared" si="1"/>
        <v>28</v>
      </c>
      <c r="M46" s="37">
        <v>16</v>
      </c>
      <c r="N46" s="38">
        <v>0.5714285714285714</v>
      </c>
      <c r="O46" s="39">
        <v>11</v>
      </c>
      <c r="P46" s="38">
        <v>0.39285714285714285</v>
      </c>
      <c r="Q46" s="27">
        <f t="shared" si="2"/>
        <v>1</v>
      </c>
      <c r="R46" s="41">
        <f t="shared" si="3"/>
        <v>3.5714285714285712E-2</v>
      </c>
      <c r="S46" s="42">
        <v>1</v>
      </c>
      <c r="T46" s="42">
        <v>0</v>
      </c>
    </row>
    <row r="47" spans="1:20" ht="15" customHeight="1" x14ac:dyDescent="0.25">
      <c r="A47">
        <v>45</v>
      </c>
      <c r="B47" s="34">
        <v>1</v>
      </c>
      <c r="C47" s="35" t="s">
        <v>55</v>
      </c>
      <c r="D47" s="36" t="s">
        <v>62</v>
      </c>
      <c r="E47" s="27">
        <f t="shared" si="0"/>
        <v>103</v>
      </c>
      <c r="F47" s="37">
        <v>31</v>
      </c>
      <c r="G47" s="38">
        <v>0.30097087378640774</v>
      </c>
      <c r="H47" s="39">
        <v>69</v>
      </c>
      <c r="I47" s="38">
        <v>0.66990291262135926</v>
      </c>
      <c r="J47" s="27">
        <v>3</v>
      </c>
      <c r="K47" s="40">
        <v>2.9126213592233011E-2</v>
      </c>
      <c r="L47" s="27">
        <f t="shared" si="1"/>
        <v>344</v>
      </c>
      <c r="M47" s="37">
        <v>110</v>
      </c>
      <c r="N47" s="38">
        <v>0.31976744186046513</v>
      </c>
      <c r="O47" s="39">
        <v>222</v>
      </c>
      <c r="P47" s="38">
        <v>0.64534883720930236</v>
      </c>
      <c r="Q47" s="27">
        <f t="shared" si="2"/>
        <v>12</v>
      </c>
      <c r="R47" s="41">
        <f t="shared" si="3"/>
        <v>3.4883720930232558E-2</v>
      </c>
      <c r="S47" s="42">
        <v>12</v>
      </c>
      <c r="T47" s="42">
        <v>0</v>
      </c>
    </row>
    <row r="48" spans="1:20" ht="15" customHeight="1" x14ac:dyDescent="0.25">
      <c r="A48">
        <v>46</v>
      </c>
      <c r="B48" s="34">
        <v>1</v>
      </c>
      <c r="C48" s="35" t="s">
        <v>55</v>
      </c>
      <c r="D48" s="36" t="s">
        <v>63</v>
      </c>
      <c r="E48" s="27">
        <f t="shared" si="0"/>
        <v>58</v>
      </c>
      <c r="F48" s="37">
        <v>18</v>
      </c>
      <c r="G48" s="38">
        <v>0.31034482758620691</v>
      </c>
      <c r="H48" s="39">
        <v>40</v>
      </c>
      <c r="I48" s="38">
        <v>0.68965517241379315</v>
      </c>
      <c r="J48" s="27">
        <v>0</v>
      </c>
      <c r="K48" s="40">
        <v>0</v>
      </c>
      <c r="L48" s="27">
        <f t="shared" si="1"/>
        <v>257</v>
      </c>
      <c r="M48" s="37">
        <v>63</v>
      </c>
      <c r="N48" s="38">
        <v>0.24513618677042801</v>
      </c>
      <c r="O48" s="39">
        <v>184</v>
      </c>
      <c r="P48" s="38">
        <v>0.71595330739299612</v>
      </c>
      <c r="Q48" s="27">
        <f t="shared" si="2"/>
        <v>10</v>
      </c>
      <c r="R48" s="41">
        <f t="shared" si="3"/>
        <v>3.8910505836575876E-2</v>
      </c>
      <c r="S48" s="42">
        <v>10</v>
      </c>
      <c r="T48" s="42">
        <v>0</v>
      </c>
    </row>
    <row r="49" spans="1:20" ht="15" customHeight="1" x14ac:dyDescent="0.25">
      <c r="A49">
        <v>47</v>
      </c>
      <c r="B49" s="34">
        <v>1</v>
      </c>
      <c r="C49" s="35" t="s">
        <v>55</v>
      </c>
      <c r="D49" s="36" t="s">
        <v>64</v>
      </c>
      <c r="E49" s="27">
        <f t="shared" si="0"/>
        <v>607</v>
      </c>
      <c r="F49" s="37">
        <v>242</v>
      </c>
      <c r="G49" s="38">
        <v>0.39868204283360792</v>
      </c>
      <c r="H49" s="39">
        <v>361</v>
      </c>
      <c r="I49" s="38">
        <v>0.59472817133443168</v>
      </c>
      <c r="J49" s="27">
        <v>4</v>
      </c>
      <c r="K49" s="40">
        <v>6.5897858319604614E-3</v>
      </c>
      <c r="L49" s="27">
        <f t="shared" si="1"/>
        <v>1774</v>
      </c>
      <c r="M49" s="37">
        <v>633</v>
      </c>
      <c r="N49" s="38">
        <v>0.35682074408117248</v>
      </c>
      <c r="O49" s="39">
        <v>1082</v>
      </c>
      <c r="P49" s="38">
        <v>0.60992108229988728</v>
      </c>
      <c r="Q49" s="27">
        <f t="shared" si="2"/>
        <v>59</v>
      </c>
      <c r="R49" s="41">
        <f t="shared" si="3"/>
        <v>3.3258173618940248E-2</v>
      </c>
      <c r="S49" s="42">
        <v>59</v>
      </c>
      <c r="T49" s="42">
        <v>0</v>
      </c>
    </row>
    <row r="50" spans="1:20" ht="15" customHeight="1" x14ac:dyDescent="0.25">
      <c r="A50">
        <v>48</v>
      </c>
      <c r="B50" s="43">
        <v>1</v>
      </c>
      <c r="C50" s="44" t="s">
        <v>55</v>
      </c>
      <c r="D50" s="45" t="s">
        <v>65</v>
      </c>
      <c r="E50" s="46">
        <f t="shared" si="0"/>
        <v>407</v>
      </c>
      <c r="F50" s="47">
        <v>149</v>
      </c>
      <c r="G50" s="48">
        <v>0.36609336609336607</v>
      </c>
      <c r="H50" s="49">
        <v>254</v>
      </c>
      <c r="I50" s="48">
        <v>0.62407862407862413</v>
      </c>
      <c r="J50" s="46">
        <v>4</v>
      </c>
      <c r="K50" s="50">
        <v>9.8280098280098278E-3</v>
      </c>
      <c r="L50" s="46">
        <f t="shared" si="1"/>
        <v>1204</v>
      </c>
      <c r="M50" s="47">
        <v>372</v>
      </c>
      <c r="N50" s="48">
        <v>0.30897009966777411</v>
      </c>
      <c r="O50" s="49">
        <v>809</v>
      </c>
      <c r="P50" s="48">
        <v>0.67192691029900331</v>
      </c>
      <c r="Q50" s="46">
        <f t="shared" si="2"/>
        <v>23</v>
      </c>
      <c r="R50" s="51">
        <f t="shared" si="3"/>
        <v>1.9102990033222592E-2</v>
      </c>
      <c r="S50" s="42">
        <v>23</v>
      </c>
      <c r="T50" s="42">
        <v>0</v>
      </c>
    </row>
    <row r="51" spans="1:20" ht="15" customHeight="1" x14ac:dyDescent="0.25">
      <c r="A51">
        <v>49</v>
      </c>
      <c r="B51" s="34">
        <v>1</v>
      </c>
      <c r="C51" s="35" t="s">
        <v>55</v>
      </c>
      <c r="D51" s="36" t="s">
        <v>66</v>
      </c>
      <c r="E51" s="27">
        <f t="shared" si="0"/>
        <v>622</v>
      </c>
      <c r="F51" s="37">
        <v>382</v>
      </c>
      <c r="G51" s="38">
        <v>0.61414790996784563</v>
      </c>
      <c r="H51" s="39">
        <v>231</v>
      </c>
      <c r="I51" s="38">
        <v>0.37138263665594856</v>
      </c>
      <c r="J51" s="27">
        <v>9</v>
      </c>
      <c r="K51" s="40">
        <v>1.4469453376205787E-2</v>
      </c>
      <c r="L51" s="27">
        <f t="shared" si="1"/>
        <v>2099</v>
      </c>
      <c r="M51" s="37">
        <v>928</v>
      </c>
      <c r="N51" s="38">
        <v>0.44211529299666508</v>
      </c>
      <c r="O51" s="39">
        <v>1121</v>
      </c>
      <c r="P51" s="38">
        <v>0.53406383992377326</v>
      </c>
      <c r="Q51" s="27">
        <f t="shared" si="2"/>
        <v>50</v>
      </c>
      <c r="R51" s="41">
        <f t="shared" si="3"/>
        <v>2.3820867079561697E-2</v>
      </c>
      <c r="S51" s="42">
        <v>49</v>
      </c>
      <c r="T51" s="42">
        <v>1</v>
      </c>
    </row>
    <row r="52" spans="1:20" ht="15" customHeight="1" x14ac:dyDescent="0.25">
      <c r="A52">
        <v>50</v>
      </c>
      <c r="B52" s="34">
        <v>1</v>
      </c>
      <c r="C52" s="35" t="s">
        <v>55</v>
      </c>
      <c r="D52" s="36" t="s">
        <v>67</v>
      </c>
      <c r="E52" s="27">
        <f t="shared" si="0"/>
        <v>53</v>
      </c>
      <c r="F52" s="37">
        <v>16</v>
      </c>
      <c r="G52" s="38">
        <v>0.30188679245283018</v>
      </c>
      <c r="H52" s="39">
        <v>37</v>
      </c>
      <c r="I52" s="38">
        <v>0.69811320754716977</v>
      </c>
      <c r="J52" s="27">
        <v>0</v>
      </c>
      <c r="K52" s="40">
        <v>0</v>
      </c>
      <c r="L52" s="27">
        <f t="shared" si="1"/>
        <v>226</v>
      </c>
      <c r="M52" s="37">
        <v>70</v>
      </c>
      <c r="N52" s="38">
        <v>0.30973451327433627</v>
      </c>
      <c r="O52" s="39">
        <v>151</v>
      </c>
      <c r="P52" s="38">
        <v>0.66814159292035402</v>
      </c>
      <c r="Q52" s="27">
        <f t="shared" si="2"/>
        <v>5</v>
      </c>
      <c r="R52" s="41">
        <f t="shared" si="3"/>
        <v>2.2123893805309734E-2</v>
      </c>
      <c r="S52" s="42">
        <v>5</v>
      </c>
      <c r="T52" s="42">
        <v>0</v>
      </c>
    </row>
    <row r="53" spans="1:20" ht="15" customHeight="1" x14ac:dyDescent="0.25">
      <c r="A53">
        <v>51</v>
      </c>
      <c r="B53" s="34">
        <v>1</v>
      </c>
      <c r="C53" s="35" t="s">
        <v>55</v>
      </c>
      <c r="D53" s="36" t="s">
        <v>68</v>
      </c>
      <c r="E53" s="27">
        <f t="shared" si="0"/>
        <v>341</v>
      </c>
      <c r="F53" s="37">
        <v>173</v>
      </c>
      <c r="G53" s="38">
        <v>0.50733137829912023</v>
      </c>
      <c r="H53" s="39">
        <v>161</v>
      </c>
      <c r="I53" s="38">
        <v>0.47214076246334313</v>
      </c>
      <c r="J53" s="27">
        <v>7</v>
      </c>
      <c r="K53" s="40">
        <v>2.0527859237536656E-2</v>
      </c>
      <c r="L53" s="27">
        <f t="shared" si="1"/>
        <v>1082</v>
      </c>
      <c r="M53" s="37">
        <v>426</v>
      </c>
      <c r="N53" s="38">
        <v>0.39371534195933455</v>
      </c>
      <c r="O53" s="39">
        <v>617</v>
      </c>
      <c r="P53" s="38">
        <v>0.57024029574861368</v>
      </c>
      <c r="Q53" s="27">
        <f t="shared" si="2"/>
        <v>39</v>
      </c>
      <c r="R53" s="41">
        <f t="shared" si="3"/>
        <v>3.6044362292051754E-2</v>
      </c>
      <c r="S53" s="42">
        <v>39</v>
      </c>
      <c r="T53" s="42">
        <v>0</v>
      </c>
    </row>
    <row r="54" spans="1:20" ht="15" customHeight="1" x14ac:dyDescent="0.25">
      <c r="A54">
        <v>52</v>
      </c>
      <c r="B54" s="34">
        <v>1</v>
      </c>
      <c r="C54" s="35" t="s">
        <v>55</v>
      </c>
      <c r="D54" s="36" t="s">
        <v>69</v>
      </c>
      <c r="E54" s="27">
        <f t="shared" si="0"/>
        <v>520</v>
      </c>
      <c r="F54" s="37">
        <v>174</v>
      </c>
      <c r="G54" s="38">
        <v>0.33461538461538459</v>
      </c>
      <c r="H54" s="39">
        <v>340</v>
      </c>
      <c r="I54" s="38">
        <v>0.65384615384615385</v>
      </c>
      <c r="J54" s="27">
        <v>6</v>
      </c>
      <c r="K54" s="40">
        <v>1.1538461538461539E-2</v>
      </c>
      <c r="L54" s="27">
        <f t="shared" si="1"/>
        <v>1724</v>
      </c>
      <c r="M54" s="37">
        <v>530</v>
      </c>
      <c r="N54" s="38">
        <v>0.30742459396751742</v>
      </c>
      <c r="O54" s="39">
        <v>1155</v>
      </c>
      <c r="P54" s="38">
        <v>0.66995359628770301</v>
      </c>
      <c r="Q54" s="27">
        <f t="shared" si="2"/>
        <v>39</v>
      </c>
      <c r="R54" s="41">
        <f t="shared" si="3"/>
        <v>2.2621809744779581E-2</v>
      </c>
      <c r="S54" s="42">
        <v>39</v>
      </c>
      <c r="T54" s="42">
        <v>0</v>
      </c>
    </row>
    <row r="55" spans="1:20" ht="15" customHeight="1" x14ac:dyDescent="0.25">
      <c r="A55">
        <v>53</v>
      </c>
      <c r="B55" s="43">
        <v>1</v>
      </c>
      <c r="C55" s="44" t="s">
        <v>55</v>
      </c>
      <c r="D55" s="45" t="s">
        <v>70</v>
      </c>
      <c r="E55" s="46">
        <f t="shared" si="0"/>
        <v>17</v>
      </c>
      <c r="F55" s="47">
        <v>9</v>
      </c>
      <c r="G55" s="48">
        <v>0.52941176470588236</v>
      </c>
      <c r="H55" s="49">
        <v>8</v>
      </c>
      <c r="I55" s="48">
        <v>0.47058823529411764</v>
      </c>
      <c r="J55" s="46">
        <v>0</v>
      </c>
      <c r="K55" s="50">
        <v>0</v>
      </c>
      <c r="L55" s="46">
        <f t="shared" si="1"/>
        <v>86</v>
      </c>
      <c r="M55" s="47">
        <v>31</v>
      </c>
      <c r="N55" s="48">
        <v>0.36046511627906974</v>
      </c>
      <c r="O55" s="49">
        <v>54</v>
      </c>
      <c r="P55" s="48">
        <v>0.62790697674418605</v>
      </c>
      <c r="Q55" s="46">
        <f t="shared" si="2"/>
        <v>1</v>
      </c>
      <c r="R55" s="51">
        <f t="shared" si="3"/>
        <v>1.1627906976744186E-2</v>
      </c>
      <c r="S55" s="42">
        <v>1</v>
      </c>
      <c r="T55" s="42">
        <v>0</v>
      </c>
    </row>
    <row r="56" spans="1:20" ht="15" customHeight="1" x14ac:dyDescent="0.25">
      <c r="A56">
        <v>54</v>
      </c>
      <c r="B56" s="34">
        <v>1</v>
      </c>
      <c r="C56" s="35" t="s">
        <v>55</v>
      </c>
      <c r="D56" s="36" t="s">
        <v>71</v>
      </c>
      <c r="E56" s="27">
        <f t="shared" si="0"/>
        <v>121</v>
      </c>
      <c r="F56" s="37">
        <v>48</v>
      </c>
      <c r="G56" s="38">
        <v>0.39669421487603307</v>
      </c>
      <c r="H56" s="39">
        <v>71</v>
      </c>
      <c r="I56" s="38">
        <v>0.58677685950413228</v>
      </c>
      <c r="J56" s="27">
        <v>2</v>
      </c>
      <c r="K56" s="40">
        <v>1.6528925619834711E-2</v>
      </c>
      <c r="L56" s="27">
        <f t="shared" si="1"/>
        <v>510</v>
      </c>
      <c r="M56" s="37">
        <v>125</v>
      </c>
      <c r="N56" s="38">
        <v>0.24509803921568626</v>
      </c>
      <c r="O56" s="39">
        <v>376</v>
      </c>
      <c r="P56" s="38">
        <v>0.73725490196078436</v>
      </c>
      <c r="Q56" s="27">
        <f t="shared" si="2"/>
        <v>9</v>
      </c>
      <c r="R56" s="41">
        <f t="shared" si="3"/>
        <v>1.7647058823529412E-2</v>
      </c>
      <c r="S56" s="42">
        <v>9</v>
      </c>
      <c r="T56" s="42">
        <v>0</v>
      </c>
    </row>
    <row r="57" spans="1:20" s="52" customFormat="1" ht="15" customHeight="1" x14ac:dyDescent="0.25">
      <c r="A57" s="52">
        <v>55</v>
      </c>
      <c r="B57" s="53"/>
      <c r="C57" s="54" t="s">
        <v>55</v>
      </c>
      <c r="D57" s="55" t="s">
        <v>7</v>
      </c>
      <c r="E57" s="56">
        <v>3686</v>
      </c>
      <c r="F57" s="57">
        <v>1593</v>
      </c>
      <c r="G57" s="58">
        <v>0.43217580032555614</v>
      </c>
      <c r="H57" s="59">
        <v>2049</v>
      </c>
      <c r="I57" s="58">
        <v>0.55588714053174171</v>
      </c>
      <c r="J57" s="56">
        <v>44</v>
      </c>
      <c r="K57" s="60">
        <v>1.1937059142702116E-2</v>
      </c>
      <c r="L57" s="56">
        <v>11884</v>
      </c>
      <c r="M57" s="57">
        <v>4200</v>
      </c>
      <c r="N57" s="58">
        <v>0.35341635812857625</v>
      </c>
      <c r="O57" s="59">
        <v>7370</v>
      </c>
      <c r="P57" s="58">
        <v>0.62016156176371595</v>
      </c>
      <c r="Q57" s="56">
        <v>314</v>
      </c>
      <c r="R57" s="61">
        <v>2.6422080107707843E-2</v>
      </c>
      <c r="S57" s="62">
        <v>313</v>
      </c>
      <c r="T57" s="62">
        <v>1</v>
      </c>
    </row>
    <row r="58" spans="1:20" ht="15" customHeight="1" x14ac:dyDescent="0.25">
      <c r="A58">
        <v>56</v>
      </c>
      <c r="B58" s="34">
        <v>1</v>
      </c>
      <c r="C58" s="35" t="s">
        <v>72</v>
      </c>
      <c r="D58" s="36" t="s">
        <v>73</v>
      </c>
      <c r="E58" s="27">
        <f t="shared" si="0"/>
        <v>259</v>
      </c>
      <c r="F58" s="37">
        <v>226</v>
      </c>
      <c r="G58" s="38">
        <v>0.87258687258687262</v>
      </c>
      <c r="H58" s="39">
        <v>28</v>
      </c>
      <c r="I58" s="38">
        <v>0.10810810810810811</v>
      </c>
      <c r="J58" s="27">
        <v>5</v>
      </c>
      <c r="K58" s="40">
        <v>1.9305019305019305E-2</v>
      </c>
      <c r="L58" s="27">
        <f t="shared" si="1"/>
        <v>618</v>
      </c>
      <c r="M58" s="37">
        <v>369</v>
      </c>
      <c r="N58" s="38">
        <v>0.59708737864077666</v>
      </c>
      <c r="O58" s="39">
        <v>240</v>
      </c>
      <c r="P58" s="38">
        <v>0.38834951456310679</v>
      </c>
      <c r="Q58" s="27">
        <f t="shared" si="2"/>
        <v>9</v>
      </c>
      <c r="R58" s="41">
        <f t="shared" si="3"/>
        <v>1.4563106796116505E-2</v>
      </c>
      <c r="S58" s="42">
        <v>9</v>
      </c>
      <c r="T58" s="42">
        <v>0</v>
      </c>
    </row>
    <row r="59" spans="1:20" ht="15" customHeight="1" x14ac:dyDescent="0.25">
      <c r="A59">
        <v>57</v>
      </c>
      <c r="B59" s="34">
        <v>1</v>
      </c>
      <c r="C59" s="35" t="s">
        <v>72</v>
      </c>
      <c r="D59" s="36" t="s">
        <v>74</v>
      </c>
      <c r="E59" s="27">
        <f t="shared" si="0"/>
        <v>121</v>
      </c>
      <c r="F59" s="37">
        <v>59</v>
      </c>
      <c r="G59" s="38">
        <v>0.48760330578512395</v>
      </c>
      <c r="H59" s="39">
        <v>59</v>
      </c>
      <c r="I59" s="38">
        <v>0.48760330578512395</v>
      </c>
      <c r="J59" s="27">
        <v>3</v>
      </c>
      <c r="K59" s="40">
        <v>2.4793388429752067E-2</v>
      </c>
      <c r="L59" s="27">
        <f t="shared" si="1"/>
        <v>429</v>
      </c>
      <c r="M59" s="37">
        <v>129</v>
      </c>
      <c r="N59" s="38">
        <v>0.30069930069930068</v>
      </c>
      <c r="O59" s="39">
        <v>299</v>
      </c>
      <c r="P59" s="38">
        <v>0.69696969696969702</v>
      </c>
      <c r="Q59" s="27">
        <f t="shared" si="2"/>
        <v>1</v>
      </c>
      <c r="R59" s="41">
        <f t="shared" si="3"/>
        <v>2.331002331002331E-3</v>
      </c>
      <c r="S59" s="42">
        <v>1</v>
      </c>
      <c r="T59" s="42">
        <v>0</v>
      </c>
    </row>
    <row r="60" spans="1:20" ht="15" customHeight="1" x14ac:dyDescent="0.25">
      <c r="A60">
        <v>58</v>
      </c>
      <c r="B60" s="34">
        <v>1</v>
      </c>
      <c r="C60" s="35" t="s">
        <v>72</v>
      </c>
      <c r="D60" s="36" t="s">
        <v>75</v>
      </c>
      <c r="E60" s="27">
        <f t="shared" si="0"/>
        <v>329</v>
      </c>
      <c r="F60" s="37">
        <v>237</v>
      </c>
      <c r="G60" s="38">
        <v>0.72036474164133735</v>
      </c>
      <c r="H60" s="39">
        <v>91</v>
      </c>
      <c r="I60" s="38">
        <v>0.27659574468085107</v>
      </c>
      <c r="J60" s="27">
        <v>1</v>
      </c>
      <c r="K60" s="40">
        <v>3.0395136778115501E-3</v>
      </c>
      <c r="L60" s="27">
        <f t="shared" si="1"/>
        <v>743</v>
      </c>
      <c r="M60" s="37">
        <v>414</v>
      </c>
      <c r="N60" s="38">
        <v>0.55720053835800809</v>
      </c>
      <c r="O60" s="39">
        <v>322</v>
      </c>
      <c r="P60" s="38">
        <v>0.43337819650067294</v>
      </c>
      <c r="Q60" s="27">
        <f t="shared" si="2"/>
        <v>7</v>
      </c>
      <c r="R60" s="41">
        <f t="shared" si="3"/>
        <v>9.4212651413189772E-3</v>
      </c>
      <c r="S60" s="42">
        <v>6</v>
      </c>
      <c r="T60" s="42">
        <v>1</v>
      </c>
    </row>
    <row r="61" spans="1:20" ht="15" customHeight="1" x14ac:dyDescent="0.25">
      <c r="A61">
        <v>59</v>
      </c>
      <c r="B61" s="43">
        <v>1</v>
      </c>
      <c r="C61" s="44" t="s">
        <v>72</v>
      </c>
      <c r="D61" s="45" t="s">
        <v>76</v>
      </c>
      <c r="E61" s="46">
        <f t="shared" si="0"/>
        <v>282</v>
      </c>
      <c r="F61" s="47">
        <v>125</v>
      </c>
      <c r="G61" s="48">
        <v>0.4432624113475177</v>
      </c>
      <c r="H61" s="49">
        <v>157</v>
      </c>
      <c r="I61" s="48">
        <v>0.55673758865248224</v>
      </c>
      <c r="J61" s="46">
        <v>0</v>
      </c>
      <c r="K61" s="50">
        <v>0</v>
      </c>
      <c r="L61" s="46">
        <f t="shared" si="1"/>
        <v>580</v>
      </c>
      <c r="M61" s="47">
        <v>190</v>
      </c>
      <c r="N61" s="48">
        <v>0.32758620689655171</v>
      </c>
      <c r="O61" s="49">
        <v>384</v>
      </c>
      <c r="P61" s="48">
        <v>0.66206896551724137</v>
      </c>
      <c r="Q61" s="46">
        <f t="shared" si="2"/>
        <v>6</v>
      </c>
      <c r="R61" s="51">
        <f t="shared" si="3"/>
        <v>1.0344827586206896E-2</v>
      </c>
      <c r="S61" s="42">
        <v>6</v>
      </c>
      <c r="T61" s="42">
        <v>0</v>
      </c>
    </row>
    <row r="62" spans="1:20" ht="15" customHeight="1" x14ac:dyDescent="0.25">
      <c r="A62">
        <v>60</v>
      </c>
      <c r="B62" s="34">
        <v>1</v>
      </c>
      <c r="C62" s="35" t="s">
        <v>72</v>
      </c>
      <c r="D62" s="36" t="s">
        <v>77</v>
      </c>
      <c r="E62" s="27">
        <f t="shared" si="0"/>
        <v>205</v>
      </c>
      <c r="F62" s="37">
        <v>166</v>
      </c>
      <c r="G62" s="38">
        <v>0.80975609756097566</v>
      </c>
      <c r="H62" s="39">
        <v>37</v>
      </c>
      <c r="I62" s="38">
        <v>0.18048780487804877</v>
      </c>
      <c r="J62" s="27">
        <v>2</v>
      </c>
      <c r="K62" s="40">
        <v>9.7560975609756097E-3</v>
      </c>
      <c r="L62" s="27">
        <f t="shared" si="1"/>
        <v>466</v>
      </c>
      <c r="M62" s="37">
        <v>284</v>
      </c>
      <c r="N62" s="38">
        <v>0.6094420600858369</v>
      </c>
      <c r="O62" s="39">
        <v>178</v>
      </c>
      <c r="P62" s="38">
        <v>0.38197424892703863</v>
      </c>
      <c r="Q62" s="27">
        <f t="shared" si="2"/>
        <v>4</v>
      </c>
      <c r="R62" s="41">
        <f t="shared" si="3"/>
        <v>8.5836909871244635E-3</v>
      </c>
      <c r="S62" s="42">
        <v>4</v>
      </c>
      <c r="T62" s="42">
        <v>0</v>
      </c>
    </row>
    <row r="63" spans="1:20" ht="15" customHeight="1" x14ac:dyDescent="0.25">
      <c r="A63">
        <v>61</v>
      </c>
      <c r="B63" s="34">
        <v>1</v>
      </c>
      <c r="C63" s="35" t="s">
        <v>72</v>
      </c>
      <c r="D63" s="36" t="s">
        <v>78</v>
      </c>
      <c r="E63" s="27">
        <f t="shared" si="0"/>
        <v>191</v>
      </c>
      <c r="F63" s="37">
        <v>110</v>
      </c>
      <c r="G63" s="38">
        <v>0.5759162303664922</v>
      </c>
      <c r="H63" s="39">
        <v>78</v>
      </c>
      <c r="I63" s="38">
        <v>0.40837696335078533</v>
      </c>
      <c r="J63" s="27">
        <v>3</v>
      </c>
      <c r="K63" s="40">
        <v>1.5706806282722512E-2</v>
      </c>
      <c r="L63" s="27">
        <f t="shared" si="1"/>
        <v>427</v>
      </c>
      <c r="M63" s="37">
        <v>163</v>
      </c>
      <c r="N63" s="38">
        <v>0.38173302107728335</v>
      </c>
      <c r="O63" s="39">
        <v>255</v>
      </c>
      <c r="P63" s="38">
        <v>0.59718969555035128</v>
      </c>
      <c r="Q63" s="27">
        <f t="shared" si="2"/>
        <v>9</v>
      </c>
      <c r="R63" s="41">
        <f t="shared" si="3"/>
        <v>2.1077283372365339E-2</v>
      </c>
      <c r="S63" s="42">
        <v>9</v>
      </c>
      <c r="T63" s="42">
        <v>0</v>
      </c>
    </row>
    <row r="64" spans="1:20" s="52" customFormat="1" ht="15" customHeight="1" x14ac:dyDescent="0.25">
      <c r="A64" s="52">
        <v>62</v>
      </c>
      <c r="B64" s="53"/>
      <c r="C64" s="54" t="s">
        <v>72</v>
      </c>
      <c r="D64" s="55" t="s">
        <v>7</v>
      </c>
      <c r="E64" s="56">
        <v>1387</v>
      </c>
      <c r="F64" s="57">
        <v>923</v>
      </c>
      <c r="G64" s="58">
        <v>0.66546503244412403</v>
      </c>
      <c r="H64" s="59">
        <v>450</v>
      </c>
      <c r="I64" s="58">
        <v>0.32444124008651765</v>
      </c>
      <c r="J64" s="56">
        <v>14</v>
      </c>
      <c r="K64" s="60">
        <v>1.0093727469358327E-2</v>
      </c>
      <c r="L64" s="56">
        <v>3263</v>
      </c>
      <c r="M64" s="57">
        <v>1549</v>
      </c>
      <c r="N64" s="58">
        <v>0.47471651854121971</v>
      </c>
      <c r="O64" s="59">
        <v>1678</v>
      </c>
      <c r="P64" s="58">
        <v>0.51425068954949438</v>
      </c>
      <c r="Q64" s="56">
        <v>36</v>
      </c>
      <c r="R64" s="61">
        <v>1.1032791909285933E-2</v>
      </c>
      <c r="S64" s="62">
        <v>35</v>
      </c>
      <c r="T64" s="62">
        <v>1</v>
      </c>
    </row>
    <row r="65" spans="1:20" ht="15" customHeight="1" x14ac:dyDescent="0.25">
      <c r="A65">
        <v>63</v>
      </c>
      <c r="B65" s="34">
        <v>1</v>
      </c>
      <c r="C65" s="35" t="s">
        <v>79</v>
      </c>
      <c r="D65" s="36" t="s">
        <v>80</v>
      </c>
      <c r="E65" s="27">
        <f t="shared" si="0"/>
        <v>37</v>
      </c>
      <c r="F65" s="37">
        <v>11</v>
      </c>
      <c r="G65" s="38">
        <v>0.29729729729729731</v>
      </c>
      <c r="H65" s="39">
        <v>25</v>
      </c>
      <c r="I65" s="38">
        <v>0.67567567567567566</v>
      </c>
      <c r="J65" s="27">
        <v>1</v>
      </c>
      <c r="K65" s="40">
        <v>2.7027027027027029E-2</v>
      </c>
      <c r="L65" s="27">
        <f t="shared" si="1"/>
        <v>151</v>
      </c>
      <c r="M65" s="37">
        <v>30</v>
      </c>
      <c r="N65" s="38">
        <v>0.19867549668874171</v>
      </c>
      <c r="O65" s="39">
        <v>117</v>
      </c>
      <c r="P65" s="38">
        <v>0.77483443708609268</v>
      </c>
      <c r="Q65" s="27">
        <f t="shared" si="2"/>
        <v>4</v>
      </c>
      <c r="R65" s="41">
        <f t="shared" si="3"/>
        <v>2.6490066225165563E-2</v>
      </c>
      <c r="S65" s="42">
        <v>4</v>
      </c>
      <c r="T65" s="42">
        <v>0</v>
      </c>
    </row>
    <row r="66" spans="1:20" ht="15" customHeight="1" x14ac:dyDescent="0.25">
      <c r="A66">
        <v>64</v>
      </c>
      <c r="B66" s="34">
        <v>1</v>
      </c>
      <c r="C66" s="35" t="s">
        <v>79</v>
      </c>
      <c r="D66" s="36" t="s">
        <v>81</v>
      </c>
      <c r="E66" s="27">
        <f t="shared" si="0"/>
        <v>78</v>
      </c>
      <c r="F66" s="37">
        <v>61</v>
      </c>
      <c r="G66" s="38">
        <v>0.78205128205128205</v>
      </c>
      <c r="H66" s="39">
        <v>17</v>
      </c>
      <c r="I66" s="38">
        <v>0.21794871794871795</v>
      </c>
      <c r="J66" s="27">
        <v>0</v>
      </c>
      <c r="K66" s="40">
        <v>0</v>
      </c>
      <c r="L66" s="27">
        <f t="shared" si="1"/>
        <v>254</v>
      </c>
      <c r="M66" s="37">
        <v>128</v>
      </c>
      <c r="N66" s="38">
        <v>0.50393700787401574</v>
      </c>
      <c r="O66" s="39">
        <v>122</v>
      </c>
      <c r="P66" s="38">
        <v>0.48031496062992124</v>
      </c>
      <c r="Q66" s="27">
        <f t="shared" si="2"/>
        <v>4</v>
      </c>
      <c r="R66" s="41">
        <f t="shared" si="3"/>
        <v>1.5748031496062992E-2</v>
      </c>
      <c r="S66" s="42">
        <v>4</v>
      </c>
      <c r="T66" s="42">
        <v>0</v>
      </c>
    </row>
    <row r="67" spans="1:20" ht="15" customHeight="1" x14ac:dyDescent="0.25">
      <c r="A67">
        <v>65</v>
      </c>
      <c r="B67" s="43">
        <v>1</v>
      </c>
      <c r="C67" s="44" t="s">
        <v>79</v>
      </c>
      <c r="D67" s="45" t="s">
        <v>82</v>
      </c>
      <c r="E67" s="46">
        <f t="shared" si="0"/>
        <v>48</v>
      </c>
      <c r="F67" s="47">
        <v>34</v>
      </c>
      <c r="G67" s="48">
        <v>0.70833333333333337</v>
      </c>
      <c r="H67" s="49">
        <v>14</v>
      </c>
      <c r="I67" s="48">
        <v>0.29166666666666669</v>
      </c>
      <c r="J67" s="46">
        <v>0</v>
      </c>
      <c r="K67" s="50">
        <v>0</v>
      </c>
      <c r="L67" s="46">
        <f t="shared" si="1"/>
        <v>178</v>
      </c>
      <c r="M67" s="47">
        <v>75</v>
      </c>
      <c r="N67" s="48">
        <v>0.42134831460674155</v>
      </c>
      <c r="O67" s="49">
        <v>99</v>
      </c>
      <c r="P67" s="48">
        <v>0.5561797752808989</v>
      </c>
      <c r="Q67" s="46">
        <f t="shared" si="2"/>
        <v>4</v>
      </c>
      <c r="R67" s="51">
        <f t="shared" si="3"/>
        <v>2.247191011235955E-2</v>
      </c>
      <c r="S67" s="42">
        <v>4</v>
      </c>
      <c r="T67" s="42">
        <v>0</v>
      </c>
    </row>
    <row r="68" spans="1:20" ht="15" customHeight="1" x14ac:dyDescent="0.25">
      <c r="A68">
        <v>66</v>
      </c>
      <c r="B68" s="34">
        <v>1</v>
      </c>
      <c r="C68" s="35" t="s">
        <v>79</v>
      </c>
      <c r="D68" s="36" t="s">
        <v>83</v>
      </c>
      <c r="E68" s="27">
        <f t="shared" si="0"/>
        <v>75</v>
      </c>
      <c r="F68" s="37">
        <v>68</v>
      </c>
      <c r="G68" s="38">
        <v>0.90666666666666662</v>
      </c>
      <c r="H68" s="39">
        <v>7</v>
      </c>
      <c r="I68" s="38">
        <v>9.3333333333333338E-2</v>
      </c>
      <c r="J68" s="27">
        <v>0</v>
      </c>
      <c r="K68" s="40">
        <v>0</v>
      </c>
      <c r="L68" s="27">
        <f t="shared" si="1"/>
        <v>248</v>
      </c>
      <c r="M68" s="37">
        <v>150</v>
      </c>
      <c r="N68" s="38">
        <v>0.60483870967741937</v>
      </c>
      <c r="O68" s="39">
        <v>95</v>
      </c>
      <c r="P68" s="38">
        <v>0.38306451612903225</v>
      </c>
      <c r="Q68" s="27">
        <f t="shared" si="2"/>
        <v>3</v>
      </c>
      <c r="R68" s="41">
        <f t="shared" si="3"/>
        <v>1.2096774193548387E-2</v>
      </c>
      <c r="S68" s="42">
        <v>3</v>
      </c>
      <c r="T68" s="42">
        <v>0</v>
      </c>
    </row>
    <row r="69" spans="1:20" ht="15" customHeight="1" x14ac:dyDescent="0.25">
      <c r="A69">
        <v>67</v>
      </c>
      <c r="B69" s="34">
        <v>1</v>
      </c>
      <c r="C69" s="35" t="s">
        <v>79</v>
      </c>
      <c r="D69" s="36" t="s">
        <v>84</v>
      </c>
      <c r="E69" s="27">
        <f t="shared" si="0"/>
        <v>87</v>
      </c>
      <c r="F69" s="37">
        <v>64</v>
      </c>
      <c r="G69" s="38">
        <v>0.73563218390804597</v>
      </c>
      <c r="H69" s="39">
        <v>22</v>
      </c>
      <c r="I69" s="38">
        <v>0.25287356321839083</v>
      </c>
      <c r="J69" s="27">
        <v>1</v>
      </c>
      <c r="K69" s="40">
        <v>1.1494252873563218E-2</v>
      </c>
      <c r="L69" s="27">
        <f t="shared" si="1"/>
        <v>371</v>
      </c>
      <c r="M69" s="37">
        <v>205</v>
      </c>
      <c r="N69" s="38">
        <v>0.55256064690026951</v>
      </c>
      <c r="O69" s="39">
        <v>150</v>
      </c>
      <c r="P69" s="38">
        <v>0.40431266846361186</v>
      </c>
      <c r="Q69" s="27">
        <f t="shared" si="2"/>
        <v>16</v>
      </c>
      <c r="R69" s="41">
        <f t="shared" si="3"/>
        <v>4.3126684636118601E-2</v>
      </c>
      <c r="S69" s="42">
        <v>16</v>
      </c>
      <c r="T69" s="42">
        <v>0</v>
      </c>
    </row>
    <row r="70" spans="1:20" ht="15" customHeight="1" x14ac:dyDescent="0.25">
      <c r="A70">
        <v>68</v>
      </c>
      <c r="B70" s="34">
        <v>1</v>
      </c>
      <c r="C70" s="35" t="s">
        <v>79</v>
      </c>
      <c r="D70" s="36" t="s">
        <v>85</v>
      </c>
      <c r="E70" s="27">
        <f t="shared" si="0"/>
        <v>59</v>
      </c>
      <c r="F70" s="37">
        <v>50</v>
      </c>
      <c r="G70" s="38">
        <v>0.84745762711864403</v>
      </c>
      <c r="H70" s="39">
        <v>9</v>
      </c>
      <c r="I70" s="38">
        <v>0.15254237288135594</v>
      </c>
      <c r="J70" s="27">
        <v>0</v>
      </c>
      <c r="K70" s="40">
        <v>0</v>
      </c>
      <c r="L70" s="27">
        <f t="shared" si="1"/>
        <v>202</v>
      </c>
      <c r="M70" s="37">
        <v>78</v>
      </c>
      <c r="N70" s="38">
        <v>0.38613861386138615</v>
      </c>
      <c r="O70" s="39">
        <v>119</v>
      </c>
      <c r="P70" s="38">
        <v>0.58910891089108908</v>
      </c>
      <c r="Q70" s="27">
        <f t="shared" si="2"/>
        <v>5</v>
      </c>
      <c r="R70" s="41">
        <f t="shared" si="3"/>
        <v>2.4752475247524754E-2</v>
      </c>
      <c r="S70" s="42">
        <v>5</v>
      </c>
      <c r="T70" s="42">
        <v>0</v>
      </c>
    </row>
    <row r="71" spans="1:20" ht="15" customHeight="1" x14ac:dyDescent="0.25">
      <c r="A71">
        <v>69</v>
      </c>
      <c r="B71" s="34">
        <v>1</v>
      </c>
      <c r="C71" s="35" t="s">
        <v>79</v>
      </c>
      <c r="D71" s="36" t="s">
        <v>86</v>
      </c>
      <c r="E71" s="27">
        <f t="shared" si="0"/>
        <v>56</v>
      </c>
      <c r="F71" s="37">
        <v>38</v>
      </c>
      <c r="G71" s="38">
        <v>0.6785714285714286</v>
      </c>
      <c r="H71" s="39">
        <v>17</v>
      </c>
      <c r="I71" s="38">
        <v>0.30357142857142855</v>
      </c>
      <c r="J71" s="27">
        <v>1</v>
      </c>
      <c r="K71" s="40">
        <v>1.7857142857142856E-2</v>
      </c>
      <c r="L71" s="27">
        <f t="shared" si="1"/>
        <v>251</v>
      </c>
      <c r="M71" s="37">
        <v>102</v>
      </c>
      <c r="N71" s="38">
        <v>0.4063745019920319</v>
      </c>
      <c r="O71" s="39">
        <v>145</v>
      </c>
      <c r="P71" s="38">
        <v>0.57768924302788849</v>
      </c>
      <c r="Q71" s="27">
        <f t="shared" si="2"/>
        <v>4</v>
      </c>
      <c r="R71" s="41">
        <f t="shared" si="3"/>
        <v>1.5936254980079681E-2</v>
      </c>
      <c r="S71" s="42">
        <v>4</v>
      </c>
      <c r="T71" s="42">
        <v>0</v>
      </c>
    </row>
    <row r="72" spans="1:20" s="52" customFormat="1" ht="15" customHeight="1" x14ac:dyDescent="0.25">
      <c r="A72" s="52">
        <v>70</v>
      </c>
      <c r="B72" s="53"/>
      <c r="C72" s="54" t="s">
        <v>79</v>
      </c>
      <c r="D72" s="55" t="s">
        <v>7</v>
      </c>
      <c r="E72" s="56">
        <v>440</v>
      </c>
      <c r="F72" s="57">
        <v>326</v>
      </c>
      <c r="G72" s="58">
        <v>0.74090909090909096</v>
      </c>
      <c r="H72" s="59">
        <v>111</v>
      </c>
      <c r="I72" s="58">
        <v>0.25227272727272726</v>
      </c>
      <c r="J72" s="56">
        <v>3</v>
      </c>
      <c r="K72" s="60">
        <v>6.8181818181818179E-3</v>
      </c>
      <c r="L72" s="56">
        <v>1655</v>
      </c>
      <c r="M72" s="57">
        <v>768</v>
      </c>
      <c r="N72" s="58">
        <v>0.46404833836858006</v>
      </c>
      <c r="O72" s="59">
        <v>847</v>
      </c>
      <c r="P72" s="58">
        <v>0.51178247734138971</v>
      </c>
      <c r="Q72" s="56">
        <v>40</v>
      </c>
      <c r="R72" s="61">
        <v>2.4169184290030211E-2</v>
      </c>
      <c r="S72" s="62">
        <v>40</v>
      </c>
      <c r="T72" s="62">
        <v>0</v>
      </c>
    </row>
    <row r="73" spans="1:20" ht="15" customHeight="1" x14ac:dyDescent="0.25">
      <c r="A73">
        <v>71</v>
      </c>
      <c r="B73" s="43">
        <v>1</v>
      </c>
      <c r="C73" s="44" t="s">
        <v>87</v>
      </c>
      <c r="D73" s="45" t="s">
        <v>88</v>
      </c>
      <c r="E73" s="46">
        <f t="shared" ref="E73:E93" si="4">F73+H73+J73</f>
        <v>198</v>
      </c>
      <c r="F73" s="47">
        <v>153</v>
      </c>
      <c r="G73" s="48">
        <v>0.77272727272727271</v>
      </c>
      <c r="H73" s="49">
        <v>44</v>
      </c>
      <c r="I73" s="48">
        <v>0.22222222222222221</v>
      </c>
      <c r="J73" s="46">
        <v>1</v>
      </c>
      <c r="K73" s="50">
        <v>5.0505050505050509E-3</v>
      </c>
      <c r="L73" s="46">
        <f t="shared" ref="L73:L93" si="5">M73+O73+Q73</f>
        <v>457</v>
      </c>
      <c r="M73" s="47">
        <v>268</v>
      </c>
      <c r="N73" s="48">
        <v>0.58643326039387311</v>
      </c>
      <c r="O73" s="49">
        <v>179</v>
      </c>
      <c r="P73" s="48">
        <v>0.39168490153172869</v>
      </c>
      <c r="Q73" s="46">
        <f t="shared" ref="Q73:Q93" si="6">S73+T73</f>
        <v>10</v>
      </c>
      <c r="R73" s="51">
        <f t="shared" ref="R73:R93" si="7">IF(L73=0,0,Q73/L73)</f>
        <v>2.1881838074398249E-2</v>
      </c>
      <c r="S73" s="42">
        <v>8</v>
      </c>
      <c r="T73" s="42">
        <v>2</v>
      </c>
    </row>
    <row r="74" spans="1:20" ht="15" customHeight="1" x14ac:dyDescent="0.25">
      <c r="A74">
        <v>72</v>
      </c>
      <c r="B74" s="34">
        <v>1</v>
      </c>
      <c r="C74" s="35" t="s">
        <v>87</v>
      </c>
      <c r="D74" s="36" t="s">
        <v>89</v>
      </c>
      <c r="E74" s="27">
        <f t="shared" si="4"/>
        <v>191</v>
      </c>
      <c r="F74" s="37">
        <v>113</v>
      </c>
      <c r="G74" s="38">
        <v>0.59162303664921467</v>
      </c>
      <c r="H74" s="39">
        <v>78</v>
      </c>
      <c r="I74" s="38">
        <v>0.40837696335078533</v>
      </c>
      <c r="J74" s="27">
        <v>0</v>
      </c>
      <c r="K74" s="40">
        <v>0</v>
      </c>
      <c r="L74" s="27">
        <f t="shared" si="5"/>
        <v>722</v>
      </c>
      <c r="M74" s="37">
        <v>310</v>
      </c>
      <c r="N74" s="38">
        <v>0.4293628808864266</v>
      </c>
      <c r="O74" s="39">
        <v>392</v>
      </c>
      <c r="P74" s="38">
        <v>0.54293628808864269</v>
      </c>
      <c r="Q74" s="27">
        <f t="shared" si="6"/>
        <v>20</v>
      </c>
      <c r="R74" s="41">
        <f t="shared" si="7"/>
        <v>2.7700831024930747E-2</v>
      </c>
      <c r="S74" s="42">
        <v>20</v>
      </c>
      <c r="T74" s="42">
        <v>0</v>
      </c>
    </row>
    <row r="75" spans="1:20" ht="15" customHeight="1" x14ac:dyDescent="0.25">
      <c r="A75">
        <v>73</v>
      </c>
      <c r="B75" s="34">
        <v>1</v>
      </c>
      <c r="C75" s="35" t="s">
        <v>87</v>
      </c>
      <c r="D75" s="36" t="s">
        <v>90</v>
      </c>
      <c r="E75" s="27">
        <f t="shared" si="4"/>
        <v>168</v>
      </c>
      <c r="F75" s="37">
        <v>130</v>
      </c>
      <c r="G75" s="38">
        <v>0.77380952380952384</v>
      </c>
      <c r="H75" s="39">
        <v>38</v>
      </c>
      <c r="I75" s="38">
        <v>0.22619047619047619</v>
      </c>
      <c r="J75" s="27">
        <v>0</v>
      </c>
      <c r="K75" s="40">
        <v>0</v>
      </c>
      <c r="L75" s="27">
        <f t="shared" si="5"/>
        <v>370</v>
      </c>
      <c r="M75" s="37">
        <v>198</v>
      </c>
      <c r="N75" s="38">
        <v>0.53513513513513511</v>
      </c>
      <c r="O75" s="39">
        <v>170</v>
      </c>
      <c r="P75" s="38">
        <v>0.45945945945945948</v>
      </c>
      <c r="Q75" s="27">
        <f t="shared" si="6"/>
        <v>2</v>
      </c>
      <c r="R75" s="41">
        <f t="shared" si="7"/>
        <v>5.4054054054054057E-3</v>
      </c>
      <c r="S75" s="42">
        <v>2</v>
      </c>
      <c r="T75" s="42">
        <v>0</v>
      </c>
    </row>
    <row r="76" spans="1:20" ht="15" customHeight="1" x14ac:dyDescent="0.25">
      <c r="A76">
        <v>74</v>
      </c>
      <c r="B76" s="34">
        <v>1</v>
      </c>
      <c r="C76" s="35" t="s">
        <v>87</v>
      </c>
      <c r="D76" s="36" t="s">
        <v>91</v>
      </c>
      <c r="E76" s="27">
        <f t="shared" si="4"/>
        <v>164</v>
      </c>
      <c r="F76" s="37">
        <v>143</v>
      </c>
      <c r="G76" s="38">
        <v>0.87195121951219512</v>
      </c>
      <c r="H76" s="39">
        <v>20</v>
      </c>
      <c r="I76" s="38">
        <v>0.12195121951219512</v>
      </c>
      <c r="J76" s="27">
        <v>1</v>
      </c>
      <c r="K76" s="40">
        <v>6.0975609756097563E-3</v>
      </c>
      <c r="L76" s="27">
        <f t="shared" si="5"/>
        <v>342</v>
      </c>
      <c r="M76" s="37">
        <v>227</v>
      </c>
      <c r="N76" s="38">
        <v>0.66374269005847952</v>
      </c>
      <c r="O76" s="39">
        <v>108</v>
      </c>
      <c r="P76" s="38">
        <v>0.31578947368421051</v>
      </c>
      <c r="Q76" s="27">
        <f t="shared" si="6"/>
        <v>7</v>
      </c>
      <c r="R76" s="41">
        <f t="shared" si="7"/>
        <v>2.046783625730994E-2</v>
      </c>
      <c r="S76" s="42">
        <v>7</v>
      </c>
      <c r="T76" s="42">
        <v>0</v>
      </c>
    </row>
    <row r="77" spans="1:20" ht="15" customHeight="1" x14ac:dyDescent="0.25">
      <c r="A77">
        <v>75</v>
      </c>
      <c r="B77" s="34">
        <v>1</v>
      </c>
      <c r="C77" s="35" t="s">
        <v>87</v>
      </c>
      <c r="D77" s="36" t="s">
        <v>92</v>
      </c>
      <c r="E77" s="27">
        <f t="shared" si="4"/>
        <v>207</v>
      </c>
      <c r="F77" s="37">
        <v>160</v>
      </c>
      <c r="G77" s="38">
        <v>0.77294685990338163</v>
      </c>
      <c r="H77" s="39">
        <v>47</v>
      </c>
      <c r="I77" s="38">
        <v>0.22705314009661837</v>
      </c>
      <c r="J77" s="27">
        <v>0</v>
      </c>
      <c r="K77" s="40">
        <v>0</v>
      </c>
      <c r="L77" s="27">
        <f t="shared" si="5"/>
        <v>466</v>
      </c>
      <c r="M77" s="37">
        <v>287</v>
      </c>
      <c r="N77" s="38">
        <v>0.61587982832618027</v>
      </c>
      <c r="O77" s="39">
        <v>164</v>
      </c>
      <c r="P77" s="38">
        <v>0.35193133047210301</v>
      </c>
      <c r="Q77" s="27">
        <f t="shared" si="6"/>
        <v>15</v>
      </c>
      <c r="R77" s="41">
        <f t="shared" si="7"/>
        <v>3.2188841201716736E-2</v>
      </c>
      <c r="S77" s="42">
        <v>15</v>
      </c>
      <c r="T77" s="42">
        <v>0</v>
      </c>
    </row>
    <row r="78" spans="1:20" ht="15" customHeight="1" x14ac:dyDescent="0.25">
      <c r="A78">
        <v>76</v>
      </c>
      <c r="B78" s="43">
        <v>1</v>
      </c>
      <c r="C78" s="44" t="s">
        <v>87</v>
      </c>
      <c r="D78" s="45" t="s">
        <v>93</v>
      </c>
      <c r="E78" s="46">
        <f t="shared" si="4"/>
        <v>258</v>
      </c>
      <c r="F78" s="47">
        <v>250</v>
      </c>
      <c r="G78" s="48">
        <v>0.96899224806201545</v>
      </c>
      <c r="H78" s="49">
        <v>6</v>
      </c>
      <c r="I78" s="48">
        <v>2.3255813953488372E-2</v>
      </c>
      <c r="J78" s="46">
        <v>2</v>
      </c>
      <c r="K78" s="50">
        <v>7.7519379844961239E-3</v>
      </c>
      <c r="L78" s="46">
        <f t="shared" si="5"/>
        <v>352</v>
      </c>
      <c r="M78" s="47">
        <v>339</v>
      </c>
      <c r="N78" s="48">
        <v>0.96306818181818177</v>
      </c>
      <c r="O78" s="49">
        <v>12</v>
      </c>
      <c r="P78" s="48">
        <v>3.4090909090909088E-2</v>
      </c>
      <c r="Q78" s="46">
        <f t="shared" si="6"/>
        <v>1</v>
      </c>
      <c r="R78" s="51">
        <f t="shared" si="7"/>
        <v>2.840909090909091E-3</v>
      </c>
      <c r="S78" s="42">
        <v>1</v>
      </c>
      <c r="T78" s="42">
        <v>0</v>
      </c>
    </row>
    <row r="79" spans="1:20" ht="15" customHeight="1" x14ac:dyDescent="0.25">
      <c r="A79">
        <v>77</v>
      </c>
      <c r="B79" s="34">
        <v>1</v>
      </c>
      <c r="C79" s="35" t="s">
        <v>87</v>
      </c>
      <c r="D79" s="36" t="s">
        <v>94</v>
      </c>
      <c r="E79" s="27">
        <f t="shared" si="4"/>
        <v>323</v>
      </c>
      <c r="F79" s="37">
        <v>306</v>
      </c>
      <c r="G79" s="38">
        <v>0.94736842105263153</v>
      </c>
      <c r="H79" s="39">
        <v>17</v>
      </c>
      <c r="I79" s="38">
        <v>5.2631578947368418E-2</v>
      </c>
      <c r="J79" s="27">
        <v>0</v>
      </c>
      <c r="K79" s="40">
        <v>0</v>
      </c>
      <c r="L79" s="27">
        <f t="shared" si="5"/>
        <v>467</v>
      </c>
      <c r="M79" s="37">
        <v>418</v>
      </c>
      <c r="N79" s="38">
        <v>0.89507494646680941</v>
      </c>
      <c r="O79" s="39">
        <v>44</v>
      </c>
      <c r="P79" s="38">
        <v>9.421841541755889E-2</v>
      </c>
      <c r="Q79" s="27">
        <f t="shared" si="6"/>
        <v>5</v>
      </c>
      <c r="R79" s="41">
        <f t="shared" si="7"/>
        <v>1.0706638115631691E-2</v>
      </c>
      <c r="S79" s="42">
        <v>4</v>
      </c>
      <c r="T79" s="42">
        <v>1</v>
      </c>
    </row>
    <row r="80" spans="1:20" ht="15" customHeight="1" x14ac:dyDescent="0.25">
      <c r="A80">
        <v>78</v>
      </c>
      <c r="B80" s="34">
        <v>1</v>
      </c>
      <c r="C80" s="35" t="s">
        <v>87</v>
      </c>
      <c r="D80" s="36" t="s">
        <v>95</v>
      </c>
      <c r="E80" s="27">
        <f t="shared" si="4"/>
        <v>285</v>
      </c>
      <c r="F80" s="37">
        <v>260</v>
      </c>
      <c r="G80" s="38">
        <v>0.91228070175438591</v>
      </c>
      <c r="H80" s="39">
        <v>21</v>
      </c>
      <c r="I80" s="38">
        <v>7.3684210526315783E-2</v>
      </c>
      <c r="J80" s="27">
        <v>4</v>
      </c>
      <c r="K80" s="40">
        <v>1.4035087719298246E-2</v>
      </c>
      <c r="L80" s="27">
        <f t="shared" si="5"/>
        <v>578</v>
      </c>
      <c r="M80" s="37">
        <v>429</v>
      </c>
      <c r="N80" s="38">
        <v>0.74221453287197237</v>
      </c>
      <c r="O80" s="39">
        <v>140</v>
      </c>
      <c r="P80" s="38">
        <v>0.24221453287197231</v>
      </c>
      <c r="Q80" s="27">
        <f t="shared" si="6"/>
        <v>9</v>
      </c>
      <c r="R80" s="41">
        <f t="shared" si="7"/>
        <v>1.5570934256055362E-2</v>
      </c>
      <c r="S80" s="42">
        <v>8</v>
      </c>
      <c r="T80" s="42">
        <v>1</v>
      </c>
    </row>
    <row r="81" spans="1:20" ht="15" customHeight="1" x14ac:dyDescent="0.25">
      <c r="A81">
        <v>79</v>
      </c>
      <c r="B81" s="34">
        <v>1</v>
      </c>
      <c r="C81" s="35" t="s">
        <v>87</v>
      </c>
      <c r="D81" s="36" t="s">
        <v>67</v>
      </c>
      <c r="E81" s="27">
        <f t="shared" si="4"/>
        <v>551</v>
      </c>
      <c r="F81" s="37">
        <v>383</v>
      </c>
      <c r="G81" s="38">
        <v>0.6950998185117967</v>
      </c>
      <c r="H81" s="39">
        <v>164</v>
      </c>
      <c r="I81" s="38">
        <v>0.29764065335753176</v>
      </c>
      <c r="J81" s="27">
        <v>4</v>
      </c>
      <c r="K81" s="40">
        <v>7.2595281306715061E-3</v>
      </c>
      <c r="L81" s="27">
        <f t="shared" si="5"/>
        <v>1367</v>
      </c>
      <c r="M81" s="37">
        <v>640</v>
      </c>
      <c r="N81" s="38">
        <v>0.46817849305047549</v>
      </c>
      <c r="O81" s="39">
        <v>689</v>
      </c>
      <c r="P81" s="38">
        <v>0.50402340892465247</v>
      </c>
      <c r="Q81" s="27">
        <f t="shared" si="6"/>
        <v>38</v>
      </c>
      <c r="R81" s="41">
        <f t="shared" si="7"/>
        <v>2.7798098024871983E-2</v>
      </c>
      <c r="S81" s="42">
        <v>34</v>
      </c>
      <c r="T81" s="42">
        <v>4</v>
      </c>
    </row>
    <row r="82" spans="1:20" ht="15" customHeight="1" x14ac:dyDescent="0.25">
      <c r="A82">
        <v>80</v>
      </c>
      <c r="B82" s="34">
        <v>1</v>
      </c>
      <c r="C82" s="35" t="s">
        <v>87</v>
      </c>
      <c r="D82" s="36" t="s">
        <v>96</v>
      </c>
      <c r="E82" s="27">
        <f t="shared" si="4"/>
        <v>358</v>
      </c>
      <c r="F82" s="37">
        <v>267</v>
      </c>
      <c r="G82" s="38">
        <v>0.74581005586592175</v>
      </c>
      <c r="H82" s="39">
        <v>88</v>
      </c>
      <c r="I82" s="38">
        <v>0.24581005586592178</v>
      </c>
      <c r="J82" s="27">
        <v>3</v>
      </c>
      <c r="K82" s="40">
        <v>8.3798882681564244E-3</v>
      </c>
      <c r="L82" s="27">
        <f t="shared" si="5"/>
        <v>674</v>
      </c>
      <c r="M82" s="37">
        <v>411</v>
      </c>
      <c r="N82" s="38">
        <v>0.60979228486646886</v>
      </c>
      <c r="O82" s="39">
        <v>258</v>
      </c>
      <c r="P82" s="38">
        <v>0.3827893175074184</v>
      </c>
      <c r="Q82" s="27">
        <f t="shared" si="6"/>
        <v>5</v>
      </c>
      <c r="R82" s="41">
        <f t="shared" si="7"/>
        <v>7.4183976261127599E-3</v>
      </c>
      <c r="S82" s="42">
        <v>5</v>
      </c>
      <c r="T82" s="42">
        <v>0</v>
      </c>
    </row>
    <row r="83" spans="1:20" ht="15" customHeight="1" x14ac:dyDescent="0.25">
      <c r="A83">
        <v>81</v>
      </c>
      <c r="B83" s="43">
        <v>1</v>
      </c>
      <c r="C83" s="44" t="s">
        <v>87</v>
      </c>
      <c r="D83" s="45" t="s">
        <v>97</v>
      </c>
      <c r="E83" s="46">
        <f t="shared" si="4"/>
        <v>483</v>
      </c>
      <c r="F83" s="47">
        <v>251</v>
      </c>
      <c r="G83" s="48">
        <v>0.51966873706004135</v>
      </c>
      <c r="H83" s="49">
        <v>231</v>
      </c>
      <c r="I83" s="48">
        <v>0.47826086956521741</v>
      </c>
      <c r="J83" s="46">
        <v>1</v>
      </c>
      <c r="K83" s="50">
        <v>2.070393374741201E-3</v>
      </c>
      <c r="L83" s="46">
        <f t="shared" si="5"/>
        <v>1540</v>
      </c>
      <c r="M83" s="47">
        <v>543</v>
      </c>
      <c r="N83" s="48">
        <v>0.35259740259740258</v>
      </c>
      <c r="O83" s="49">
        <v>970</v>
      </c>
      <c r="P83" s="48">
        <v>0.62987012987012991</v>
      </c>
      <c r="Q83" s="46">
        <f t="shared" si="6"/>
        <v>27</v>
      </c>
      <c r="R83" s="51">
        <f t="shared" si="7"/>
        <v>1.7532467532467531E-2</v>
      </c>
      <c r="S83" s="42">
        <v>27</v>
      </c>
      <c r="T83" s="42">
        <v>0</v>
      </c>
    </row>
    <row r="84" spans="1:20" ht="15" customHeight="1" x14ac:dyDescent="0.25">
      <c r="A84">
        <v>82</v>
      </c>
      <c r="B84" s="34">
        <v>1</v>
      </c>
      <c r="C84" s="35" t="s">
        <v>87</v>
      </c>
      <c r="D84" s="36" t="s">
        <v>98</v>
      </c>
      <c r="E84" s="27">
        <f t="shared" si="4"/>
        <v>600</v>
      </c>
      <c r="F84" s="37">
        <v>302</v>
      </c>
      <c r="G84" s="38">
        <v>0.5033333333333333</v>
      </c>
      <c r="H84" s="39">
        <v>285</v>
      </c>
      <c r="I84" s="38">
        <v>0.47499999999999998</v>
      </c>
      <c r="J84" s="27">
        <v>13</v>
      </c>
      <c r="K84" s="40">
        <v>2.1666666666666667E-2</v>
      </c>
      <c r="L84" s="27">
        <f t="shared" si="5"/>
        <v>1798</v>
      </c>
      <c r="M84" s="37">
        <v>634</v>
      </c>
      <c r="N84" s="38">
        <v>0.35261401557285871</v>
      </c>
      <c r="O84" s="39">
        <v>1120</v>
      </c>
      <c r="P84" s="38">
        <v>0.62291434927697442</v>
      </c>
      <c r="Q84" s="27">
        <f t="shared" si="6"/>
        <v>44</v>
      </c>
      <c r="R84" s="41">
        <f t="shared" si="7"/>
        <v>2.4471635150166853E-2</v>
      </c>
      <c r="S84" s="42">
        <v>43</v>
      </c>
      <c r="T84" s="42">
        <v>1</v>
      </c>
    </row>
    <row r="85" spans="1:20" ht="15" customHeight="1" x14ac:dyDescent="0.25">
      <c r="A85">
        <v>83</v>
      </c>
      <c r="B85" s="34">
        <v>1</v>
      </c>
      <c r="C85" s="35" t="s">
        <v>87</v>
      </c>
      <c r="D85" s="36" t="s">
        <v>99</v>
      </c>
      <c r="E85" s="27">
        <f t="shared" si="4"/>
        <v>119</v>
      </c>
      <c r="F85" s="37">
        <v>60</v>
      </c>
      <c r="G85" s="38">
        <v>0.50420168067226889</v>
      </c>
      <c r="H85" s="39">
        <v>58</v>
      </c>
      <c r="I85" s="38">
        <v>0.48739495798319327</v>
      </c>
      <c r="J85" s="27">
        <v>1</v>
      </c>
      <c r="K85" s="40">
        <v>8.4033613445378148E-3</v>
      </c>
      <c r="L85" s="27">
        <f t="shared" si="5"/>
        <v>471</v>
      </c>
      <c r="M85" s="37">
        <v>137</v>
      </c>
      <c r="N85" s="38">
        <v>0.29087048832271761</v>
      </c>
      <c r="O85" s="39">
        <v>330</v>
      </c>
      <c r="P85" s="38">
        <v>0.70063694267515919</v>
      </c>
      <c r="Q85" s="27">
        <f t="shared" si="6"/>
        <v>4</v>
      </c>
      <c r="R85" s="41">
        <f t="shared" si="7"/>
        <v>8.4925690021231421E-3</v>
      </c>
      <c r="S85" s="42">
        <v>4</v>
      </c>
      <c r="T85" s="42">
        <v>0</v>
      </c>
    </row>
    <row r="86" spans="1:20" s="52" customFormat="1" ht="15" customHeight="1" x14ac:dyDescent="0.25">
      <c r="A86" s="52">
        <v>84</v>
      </c>
      <c r="B86" s="53"/>
      <c r="C86" s="54" t="s">
        <v>87</v>
      </c>
      <c r="D86" s="55" t="s">
        <v>7</v>
      </c>
      <c r="E86" s="56">
        <v>3905</v>
      </c>
      <c r="F86" s="57">
        <v>2778</v>
      </c>
      <c r="G86" s="58">
        <v>0.71139564660691423</v>
      </c>
      <c r="H86" s="59">
        <v>1097</v>
      </c>
      <c r="I86" s="58">
        <v>0.28092189500640202</v>
      </c>
      <c r="J86" s="56">
        <v>30</v>
      </c>
      <c r="K86" s="60">
        <v>7.6824583866837385E-3</v>
      </c>
      <c r="L86" s="56">
        <v>9604</v>
      </c>
      <c r="M86" s="57">
        <v>4841</v>
      </c>
      <c r="N86" s="58">
        <v>0.50406080799666808</v>
      </c>
      <c r="O86" s="59">
        <v>4576</v>
      </c>
      <c r="P86" s="58">
        <v>0.47646813827571843</v>
      </c>
      <c r="Q86" s="56">
        <v>187</v>
      </c>
      <c r="R86" s="61">
        <v>1.9471053727613496E-2</v>
      </c>
      <c r="S86" s="62">
        <v>178</v>
      </c>
      <c r="T86" s="62">
        <v>9</v>
      </c>
    </row>
    <row r="87" spans="1:20" ht="15" customHeight="1" x14ac:dyDescent="0.25">
      <c r="A87">
        <v>85</v>
      </c>
      <c r="B87" s="34">
        <v>1</v>
      </c>
      <c r="C87" s="35" t="s">
        <v>100</v>
      </c>
      <c r="D87" s="36" t="s">
        <v>101</v>
      </c>
      <c r="E87" s="27">
        <f t="shared" si="4"/>
        <v>119</v>
      </c>
      <c r="F87" s="37">
        <v>71</v>
      </c>
      <c r="G87" s="38">
        <v>0.59663865546218486</v>
      </c>
      <c r="H87" s="39">
        <v>46</v>
      </c>
      <c r="I87" s="38">
        <v>0.38655462184873951</v>
      </c>
      <c r="J87" s="27">
        <v>2</v>
      </c>
      <c r="K87" s="40">
        <v>1.680672268907563E-2</v>
      </c>
      <c r="L87" s="27">
        <f t="shared" si="5"/>
        <v>286</v>
      </c>
      <c r="M87" s="37">
        <v>107</v>
      </c>
      <c r="N87" s="38">
        <v>0.37412587412587411</v>
      </c>
      <c r="O87" s="39">
        <v>171</v>
      </c>
      <c r="P87" s="38">
        <v>0.59790209790209792</v>
      </c>
      <c r="Q87" s="27">
        <f t="shared" si="6"/>
        <v>8</v>
      </c>
      <c r="R87" s="41">
        <f t="shared" si="7"/>
        <v>2.7972027972027972E-2</v>
      </c>
      <c r="S87" s="42">
        <v>8</v>
      </c>
      <c r="T87" s="42">
        <v>0</v>
      </c>
    </row>
    <row r="88" spans="1:20" ht="15" customHeight="1" x14ac:dyDescent="0.25">
      <c r="A88">
        <v>86</v>
      </c>
      <c r="B88" s="34">
        <v>1</v>
      </c>
      <c r="C88" s="35" t="s">
        <v>100</v>
      </c>
      <c r="D88" s="36" t="s">
        <v>102</v>
      </c>
      <c r="E88" s="27">
        <f t="shared" si="4"/>
        <v>550</v>
      </c>
      <c r="F88" s="37">
        <v>201</v>
      </c>
      <c r="G88" s="38">
        <v>0.36545454545454548</v>
      </c>
      <c r="H88" s="39">
        <v>339</v>
      </c>
      <c r="I88" s="38">
        <v>0.61636363636363634</v>
      </c>
      <c r="J88" s="27">
        <v>10</v>
      </c>
      <c r="K88" s="40">
        <v>1.8181818181818181E-2</v>
      </c>
      <c r="L88" s="27">
        <f t="shared" si="5"/>
        <v>1357</v>
      </c>
      <c r="M88" s="37">
        <v>402</v>
      </c>
      <c r="N88" s="38">
        <v>0.29624170965364777</v>
      </c>
      <c r="O88" s="39">
        <v>923</v>
      </c>
      <c r="P88" s="38">
        <v>0.68017686072218131</v>
      </c>
      <c r="Q88" s="27">
        <f t="shared" si="6"/>
        <v>32</v>
      </c>
      <c r="R88" s="41">
        <f t="shared" si="7"/>
        <v>2.3581429624170966E-2</v>
      </c>
      <c r="S88" s="42">
        <v>32</v>
      </c>
      <c r="T88" s="42">
        <v>0</v>
      </c>
    </row>
    <row r="89" spans="1:20" ht="15" customHeight="1" x14ac:dyDescent="0.25">
      <c r="A89">
        <v>87</v>
      </c>
      <c r="B89" s="43">
        <v>1</v>
      </c>
      <c r="C89" s="44" t="s">
        <v>100</v>
      </c>
      <c r="D89" s="45" t="s">
        <v>103</v>
      </c>
      <c r="E89" s="46">
        <f t="shared" si="4"/>
        <v>205</v>
      </c>
      <c r="F89" s="47">
        <v>152</v>
      </c>
      <c r="G89" s="48">
        <v>0.74146341463414633</v>
      </c>
      <c r="H89" s="49">
        <v>53</v>
      </c>
      <c r="I89" s="48">
        <v>0.25853658536585367</v>
      </c>
      <c r="J89" s="46">
        <v>0</v>
      </c>
      <c r="K89" s="50">
        <v>0</v>
      </c>
      <c r="L89" s="46">
        <f t="shared" si="5"/>
        <v>412</v>
      </c>
      <c r="M89" s="47">
        <v>217</v>
      </c>
      <c r="N89" s="48">
        <v>0.52669902912621358</v>
      </c>
      <c r="O89" s="49">
        <v>191</v>
      </c>
      <c r="P89" s="48">
        <v>0.46359223300970875</v>
      </c>
      <c r="Q89" s="46">
        <f t="shared" si="6"/>
        <v>4</v>
      </c>
      <c r="R89" s="51">
        <f t="shared" si="7"/>
        <v>9.7087378640776691E-3</v>
      </c>
      <c r="S89" s="42">
        <v>4</v>
      </c>
      <c r="T89" s="42">
        <v>0</v>
      </c>
    </row>
    <row r="90" spans="1:20" ht="15" customHeight="1" x14ac:dyDescent="0.25">
      <c r="A90">
        <v>88</v>
      </c>
      <c r="B90" s="34">
        <v>1</v>
      </c>
      <c r="C90" s="35" t="s">
        <v>100</v>
      </c>
      <c r="D90" s="36" t="s">
        <v>104</v>
      </c>
      <c r="E90" s="27">
        <f t="shared" si="4"/>
        <v>367</v>
      </c>
      <c r="F90" s="37">
        <v>145</v>
      </c>
      <c r="G90" s="38">
        <v>0.39509536784741145</v>
      </c>
      <c r="H90" s="39">
        <v>215</v>
      </c>
      <c r="I90" s="38">
        <v>0.58583106267029972</v>
      </c>
      <c r="J90" s="27">
        <v>7</v>
      </c>
      <c r="K90" s="40">
        <v>1.9073569482288829E-2</v>
      </c>
      <c r="L90" s="27">
        <f t="shared" si="5"/>
        <v>841</v>
      </c>
      <c r="M90" s="37">
        <v>221</v>
      </c>
      <c r="N90" s="38">
        <v>0.26278240190249702</v>
      </c>
      <c r="O90" s="39">
        <v>599</v>
      </c>
      <c r="P90" s="38">
        <v>0.71224732461355533</v>
      </c>
      <c r="Q90" s="27">
        <f t="shared" si="6"/>
        <v>21</v>
      </c>
      <c r="R90" s="41">
        <f t="shared" si="7"/>
        <v>2.4970273483947682E-2</v>
      </c>
      <c r="S90" s="42">
        <v>21</v>
      </c>
      <c r="T90" s="42">
        <v>0</v>
      </c>
    </row>
    <row r="91" spans="1:20" ht="15" customHeight="1" x14ac:dyDescent="0.25">
      <c r="A91">
        <v>89</v>
      </c>
      <c r="B91" s="34">
        <v>1</v>
      </c>
      <c r="C91" s="35" t="s">
        <v>100</v>
      </c>
      <c r="D91" s="36" t="s">
        <v>105</v>
      </c>
      <c r="E91" s="27">
        <f t="shared" si="4"/>
        <v>42</v>
      </c>
      <c r="F91" s="37">
        <v>29</v>
      </c>
      <c r="G91" s="38">
        <v>0.69047619047619047</v>
      </c>
      <c r="H91" s="39">
        <v>13</v>
      </c>
      <c r="I91" s="38">
        <v>0.30952380952380953</v>
      </c>
      <c r="J91" s="27">
        <v>0</v>
      </c>
      <c r="K91" s="40">
        <v>0</v>
      </c>
      <c r="L91" s="27">
        <f t="shared" si="5"/>
        <v>119</v>
      </c>
      <c r="M91" s="37">
        <v>48</v>
      </c>
      <c r="N91" s="38">
        <v>0.40336134453781514</v>
      </c>
      <c r="O91" s="39">
        <v>69</v>
      </c>
      <c r="P91" s="38">
        <v>0.57983193277310929</v>
      </c>
      <c r="Q91" s="27">
        <f t="shared" si="6"/>
        <v>2</v>
      </c>
      <c r="R91" s="41">
        <f t="shared" si="7"/>
        <v>1.680672268907563E-2</v>
      </c>
      <c r="S91" s="42">
        <v>2</v>
      </c>
      <c r="T91" s="42">
        <v>0</v>
      </c>
    </row>
    <row r="92" spans="1:20" ht="15" customHeight="1" x14ac:dyDescent="0.25">
      <c r="A92">
        <v>90</v>
      </c>
      <c r="B92" s="34">
        <v>1</v>
      </c>
      <c r="C92" s="35" t="s">
        <v>100</v>
      </c>
      <c r="D92" s="36" t="s">
        <v>106</v>
      </c>
      <c r="E92" s="27">
        <f t="shared" si="4"/>
        <v>382</v>
      </c>
      <c r="F92" s="37">
        <v>251</v>
      </c>
      <c r="G92" s="38">
        <v>0.65706806282722519</v>
      </c>
      <c r="H92" s="39">
        <v>128</v>
      </c>
      <c r="I92" s="38">
        <v>0.33507853403141363</v>
      </c>
      <c r="J92" s="27">
        <v>3</v>
      </c>
      <c r="K92" s="40">
        <v>7.8534031413612562E-3</v>
      </c>
      <c r="L92" s="27">
        <f t="shared" si="5"/>
        <v>770</v>
      </c>
      <c r="M92" s="37">
        <v>350</v>
      </c>
      <c r="N92" s="38">
        <v>0.45454545454545453</v>
      </c>
      <c r="O92" s="39">
        <v>416</v>
      </c>
      <c r="P92" s="38">
        <v>0.54025974025974022</v>
      </c>
      <c r="Q92" s="27">
        <f t="shared" si="6"/>
        <v>4</v>
      </c>
      <c r="R92" s="41">
        <f t="shared" si="7"/>
        <v>5.1948051948051948E-3</v>
      </c>
      <c r="S92" s="42">
        <v>4</v>
      </c>
      <c r="T92" s="42">
        <v>0</v>
      </c>
    </row>
    <row r="93" spans="1:20" ht="15" customHeight="1" x14ac:dyDescent="0.25">
      <c r="A93">
        <v>91</v>
      </c>
      <c r="B93" s="34">
        <v>1</v>
      </c>
      <c r="C93" s="35" t="s">
        <v>100</v>
      </c>
      <c r="D93" s="36" t="s">
        <v>107</v>
      </c>
      <c r="E93" s="27">
        <f t="shared" si="4"/>
        <v>133</v>
      </c>
      <c r="F93" s="37">
        <v>79</v>
      </c>
      <c r="G93" s="38">
        <v>0.59398496240601506</v>
      </c>
      <c r="H93" s="39">
        <v>53</v>
      </c>
      <c r="I93" s="38">
        <v>0.39849624060150374</v>
      </c>
      <c r="J93" s="27">
        <v>1</v>
      </c>
      <c r="K93" s="40">
        <v>7.5187969924812026E-3</v>
      </c>
      <c r="L93" s="27">
        <f t="shared" si="5"/>
        <v>324</v>
      </c>
      <c r="M93" s="37">
        <v>131</v>
      </c>
      <c r="N93" s="38">
        <v>0.40432098765432101</v>
      </c>
      <c r="O93" s="39">
        <v>189</v>
      </c>
      <c r="P93" s="38">
        <v>0.58333333333333337</v>
      </c>
      <c r="Q93" s="27">
        <f t="shared" si="6"/>
        <v>4</v>
      </c>
      <c r="R93" s="41">
        <f t="shared" si="7"/>
        <v>1.2345679012345678E-2</v>
      </c>
      <c r="S93" s="42">
        <v>4</v>
      </c>
      <c r="T93" s="42">
        <v>0</v>
      </c>
    </row>
    <row r="94" spans="1:20" s="52" customFormat="1" ht="15" customHeight="1" x14ac:dyDescent="0.25">
      <c r="A94" s="52">
        <v>92</v>
      </c>
      <c r="B94" s="53"/>
      <c r="C94" s="54" t="s">
        <v>100</v>
      </c>
      <c r="D94" s="55" t="s">
        <v>7</v>
      </c>
      <c r="E94" s="56">
        <v>1798</v>
      </c>
      <c r="F94" s="57">
        <v>928</v>
      </c>
      <c r="G94" s="58">
        <v>0.5161290322580645</v>
      </c>
      <c r="H94" s="59">
        <v>847</v>
      </c>
      <c r="I94" s="58">
        <v>0.47107897664071191</v>
      </c>
      <c r="J94" s="56">
        <v>23</v>
      </c>
      <c r="K94" s="60">
        <v>1.2791991101223582E-2</v>
      </c>
      <c r="L94" s="56">
        <v>4109</v>
      </c>
      <c r="M94" s="57">
        <v>1476</v>
      </c>
      <c r="N94" s="58">
        <v>0.35921148697980043</v>
      </c>
      <c r="O94" s="59">
        <v>2558</v>
      </c>
      <c r="P94" s="58">
        <v>0.62253589681187638</v>
      </c>
      <c r="Q94" s="56">
        <v>75</v>
      </c>
      <c r="R94" s="61">
        <v>1.8252616208323191E-2</v>
      </c>
      <c r="S94" s="62">
        <v>75</v>
      </c>
      <c r="T94" s="62">
        <v>0</v>
      </c>
    </row>
    <row r="95" spans="1:20" s="52" customFormat="1" ht="15" customHeight="1" x14ac:dyDescent="0.25">
      <c r="A95" s="52">
        <v>93</v>
      </c>
      <c r="B95" s="53"/>
      <c r="C95" s="54" t="s">
        <v>4</v>
      </c>
      <c r="D95" s="55" t="s">
        <v>7</v>
      </c>
      <c r="E95" s="56">
        <v>19678</v>
      </c>
      <c r="F95" s="57">
        <v>10758</v>
      </c>
      <c r="G95" s="58">
        <v>0.5467019005996544</v>
      </c>
      <c r="H95" s="59">
        <v>8656</v>
      </c>
      <c r="I95" s="58">
        <v>0.43988210183961785</v>
      </c>
      <c r="J95" s="56">
        <v>264</v>
      </c>
      <c r="K95" s="60">
        <v>1.3415997560727717E-2</v>
      </c>
      <c r="L95" s="56">
        <v>57519</v>
      </c>
      <c r="M95" s="57">
        <v>21912</v>
      </c>
      <c r="N95" s="58">
        <v>0.38095238095238093</v>
      </c>
      <c r="O95" s="59">
        <v>34301</v>
      </c>
      <c r="P95" s="58">
        <v>0.59634207826978913</v>
      </c>
      <c r="Q95" s="56">
        <v>1306</v>
      </c>
      <c r="R95" s="61">
        <v>2.2705540777829936E-2</v>
      </c>
      <c r="S95" s="62">
        <v>1278</v>
      </c>
      <c r="T95" s="62">
        <v>28</v>
      </c>
    </row>
    <row r="96" spans="1:20" ht="15" customHeight="1" x14ac:dyDescent="0.25"/>
    <row r="97" spans="2:2" ht="15" customHeight="1" x14ac:dyDescent="0.25"/>
    <row r="98" spans="2:2" ht="15" customHeight="1" x14ac:dyDescent="0.25"/>
    <row r="99" spans="2:2" ht="15" customHeight="1" x14ac:dyDescent="0.25">
      <c r="B99" s="65" t="s">
        <v>108</v>
      </c>
    </row>
    <row r="100" spans="2:2" ht="15" customHeight="1" x14ac:dyDescent="0.25">
      <c r="B100" s="65" t="s">
        <v>109</v>
      </c>
    </row>
    <row r="101" spans="2:2" ht="15" customHeight="1" x14ac:dyDescent="0.25"/>
    <row r="102" spans="2:2" ht="15" customHeight="1" x14ac:dyDescent="0.25"/>
    <row r="103" spans="2:2" ht="15" customHeight="1" x14ac:dyDescent="0.25"/>
    <row r="104" spans="2:2" ht="15" customHeight="1" x14ac:dyDescent="0.25"/>
    <row r="105" spans="2:2" ht="15" customHeight="1" x14ac:dyDescent="0.25"/>
    <row r="106" spans="2:2" ht="15" customHeight="1" x14ac:dyDescent="0.25"/>
    <row r="107" spans="2:2" ht="15" customHeight="1" x14ac:dyDescent="0.25"/>
    <row r="108" spans="2:2" ht="15" customHeight="1" x14ac:dyDescent="0.25"/>
    <row r="109" spans="2:2" ht="15" customHeight="1" x14ac:dyDescent="0.25"/>
    <row r="110" spans="2:2" ht="15" customHeight="1" x14ac:dyDescent="0.25"/>
    <row r="111" spans="2:2" ht="15" customHeight="1" x14ac:dyDescent="0.25"/>
    <row r="112" spans="2: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1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2011-07-21T14:47:23Z</dcterms:created>
  <dcterms:modified xsi:type="dcterms:W3CDTF">2011-07-21T14:47:24Z</dcterms:modified>
</cp:coreProperties>
</file>