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8195" windowHeight="9525"/>
  </bookViews>
  <sheets>
    <sheet name="2010 Election Returns" sheetId="1" r:id="rId1"/>
  </sheets>
  <definedNames>
    <definedName name="_xlnm.Print_Titles" localSheetId="0">'2010 Election Returns'!$1:$2</definedName>
  </definedNames>
  <calcPr calcId="144525"/>
</workbook>
</file>

<file path=xl/calcChain.xml><?xml version="1.0" encoding="utf-8"?>
<calcChain xmlns="http://schemas.openxmlformats.org/spreadsheetml/2006/main">
  <c r="Q93" i="1" l="1"/>
  <c r="L93" i="1" s="1"/>
  <c r="R93" i="1" s="1"/>
  <c r="E93" i="1"/>
  <c r="Q92" i="1"/>
  <c r="L92" i="1" s="1"/>
  <c r="R92" i="1" s="1"/>
  <c r="E92" i="1"/>
  <c r="Q91" i="1"/>
  <c r="L91" i="1" s="1"/>
  <c r="R91" i="1" s="1"/>
  <c r="E91" i="1"/>
  <c r="Q90" i="1"/>
  <c r="L90" i="1" s="1"/>
  <c r="R90" i="1" s="1"/>
  <c r="E90" i="1"/>
  <c r="Q89" i="1"/>
  <c r="L89" i="1" s="1"/>
  <c r="R89" i="1" s="1"/>
  <c r="E89" i="1"/>
  <c r="Q88" i="1"/>
  <c r="L88" i="1" s="1"/>
  <c r="R88" i="1" s="1"/>
  <c r="E88" i="1"/>
  <c r="Q87" i="1"/>
  <c r="L87" i="1" s="1"/>
  <c r="R87" i="1" s="1"/>
  <c r="E87" i="1"/>
  <c r="Q85" i="1"/>
  <c r="L85" i="1" s="1"/>
  <c r="R85" i="1" s="1"/>
  <c r="E85" i="1"/>
  <c r="Q84" i="1"/>
  <c r="L84" i="1" s="1"/>
  <c r="R84" i="1" s="1"/>
  <c r="E84" i="1"/>
  <c r="Q83" i="1"/>
  <c r="L83" i="1" s="1"/>
  <c r="R83" i="1" s="1"/>
  <c r="E83" i="1"/>
  <c r="Q82" i="1"/>
  <c r="L82" i="1" s="1"/>
  <c r="R82" i="1" s="1"/>
  <c r="E82" i="1"/>
  <c r="Q81" i="1"/>
  <c r="L81" i="1" s="1"/>
  <c r="R81" i="1" s="1"/>
  <c r="E81" i="1"/>
  <c r="Q80" i="1"/>
  <c r="L80" i="1" s="1"/>
  <c r="R80" i="1" s="1"/>
  <c r="E80" i="1"/>
  <c r="Q79" i="1"/>
  <c r="L79" i="1" s="1"/>
  <c r="R79" i="1" s="1"/>
  <c r="E79" i="1"/>
  <c r="Q78" i="1"/>
  <c r="L78" i="1" s="1"/>
  <c r="R78" i="1" s="1"/>
  <c r="E78" i="1"/>
  <c r="Q77" i="1"/>
  <c r="L77" i="1" s="1"/>
  <c r="R77" i="1" s="1"/>
  <c r="E77" i="1"/>
  <c r="Q76" i="1"/>
  <c r="L76" i="1" s="1"/>
  <c r="R76" i="1" s="1"/>
  <c r="E76" i="1"/>
  <c r="Q75" i="1"/>
  <c r="L75" i="1" s="1"/>
  <c r="R75" i="1" s="1"/>
  <c r="E75" i="1"/>
  <c r="Q74" i="1"/>
  <c r="L74" i="1" s="1"/>
  <c r="R74" i="1" s="1"/>
  <c r="E74" i="1"/>
  <c r="Q73" i="1"/>
  <c r="L73" i="1" s="1"/>
  <c r="R73" i="1" s="1"/>
  <c r="E73" i="1"/>
  <c r="Q71" i="1"/>
  <c r="L71" i="1" s="1"/>
  <c r="R71" i="1" s="1"/>
  <c r="E71" i="1"/>
  <c r="Q70" i="1"/>
  <c r="L70" i="1" s="1"/>
  <c r="R70" i="1" s="1"/>
  <c r="E70" i="1"/>
  <c r="Q69" i="1"/>
  <c r="L69" i="1" s="1"/>
  <c r="R69" i="1" s="1"/>
  <c r="E69" i="1"/>
  <c r="Q68" i="1"/>
  <c r="L68" i="1" s="1"/>
  <c r="R68" i="1" s="1"/>
  <c r="E68" i="1"/>
  <c r="Q67" i="1"/>
  <c r="L67" i="1" s="1"/>
  <c r="R67" i="1" s="1"/>
  <c r="E67" i="1"/>
  <c r="Q66" i="1"/>
  <c r="L66" i="1" s="1"/>
  <c r="R66" i="1" s="1"/>
  <c r="E66" i="1"/>
  <c r="Q65" i="1"/>
  <c r="L65" i="1" s="1"/>
  <c r="R65" i="1" s="1"/>
  <c r="E65" i="1"/>
  <c r="Q63" i="1"/>
  <c r="L63" i="1" s="1"/>
  <c r="R63" i="1" s="1"/>
  <c r="E63" i="1"/>
  <c r="Q62" i="1"/>
  <c r="L62" i="1" s="1"/>
  <c r="R62" i="1" s="1"/>
  <c r="E62" i="1"/>
  <c r="Q61" i="1"/>
  <c r="L61" i="1" s="1"/>
  <c r="R61" i="1" s="1"/>
  <c r="E61" i="1"/>
  <c r="Q60" i="1"/>
  <c r="L60" i="1" s="1"/>
  <c r="R60" i="1" s="1"/>
  <c r="E60" i="1"/>
  <c r="Q59" i="1"/>
  <c r="L59" i="1" s="1"/>
  <c r="R59" i="1" s="1"/>
  <c r="E59" i="1"/>
  <c r="Q58" i="1"/>
  <c r="L58" i="1" s="1"/>
  <c r="R58" i="1" s="1"/>
  <c r="E58" i="1"/>
  <c r="Q56" i="1"/>
  <c r="L56" i="1" s="1"/>
  <c r="R56" i="1" s="1"/>
  <c r="E56" i="1"/>
  <c r="Q55" i="1"/>
  <c r="L55" i="1" s="1"/>
  <c r="R55" i="1" s="1"/>
  <c r="E55" i="1"/>
  <c r="Q54" i="1"/>
  <c r="L54" i="1" s="1"/>
  <c r="R54" i="1" s="1"/>
  <c r="E54" i="1"/>
  <c r="Q53" i="1"/>
  <c r="L53" i="1" s="1"/>
  <c r="R53" i="1" s="1"/>
  <c r="E53" i="1"/>
  <c r="Q52" i="1"/>
  <c r="L52" i="1" s="1"/>
  <c r="R52" i="1" s="1"/>
  <c r="E52" i="1"/>
  <c r="Q51" i="1"/>
  <c r="L51" i="1" s="1"/>
  <c r="R51" i="1" s="1"/>
  <c r="E51" i="1"/>
  <c r="Q50" i="1"/>
  <c r="L50" i="1" s="1"/>
  <c r="R50" i="1" s="1"/>
  <c r="E50" i="1"/>
  <c r="Q49" i="1"/>
  <c r="L49" i="1" s="1"/>
  <c r="R49" i="1" s="1"/>
  <c r="E49" i="1"/>
  <c r="Q48" i="1"/>
  <c r="L48" i="1" s="1"/>
  <c r="R48" i="1" s="1"/>
  <c r="E48" i="1"/>
  <c r="Q47" i="1"/>
  <c r="L47" i="1"/>
  <c r="R47" i="1" s="1"/>
  <c r="E47" i="1"/>
  <c r="Q46" i="1"/>
  <c r="L46" i="1"/>
  <c r="R46" i="1" s="1"/>
  <c r="E46" i="1"/>
  <c r="Q45" i="1"/>
  <c r="L45" i="1"/>
  <c r="R45" i="1" s="1"/>
  <c r="E45" i="1"/>
  <c r="Q44" i="1"/>
  <c r="L44" i="1"/>
  <c r="R44" i="1" s="1"/>
  <c r="E44" i="1"/>
  <c r="Q43" i="1"/>
  <c r="L43" i="1"/>
  <c r="R43" i="1" s="1"/>
  <c r="E43" i="1"/>
  <c r="Q42" i="1"/>
  <c r="L42" i="1"/>
  <c r="R42" i="1" s="1"/>
  <c r="E42" i="1"/>
  <c r="Q41" i="1"/>
  <c r="L41" i="1"/>
  <c r="R41" i="1" s="1"/>
  <c r="E41" i="1"/>
  <c r="Q39" i="1"/>
  <c r="L39" i="1"/>
  <c r="R39" i="1" s="1"/>
  <c r="E39" i="1"/>
  <c r="Q38" i="1"/>
  <c r="L38" i="1"/>
  <c r="R38" i="1" s="1"/>
  <c r="E38" i="1"/>
  <c r="Q37" i="1"/>
  <c r="L37" i="1"/>
  <c r="R37" i="1" s="1"/>
  <c r="E37" i="1"/>
  <c r="Q36" i="1"/>
  <c r="L36" i="1"/>
  <c r="R36" i="1" s="1"/>
  <c r="E36" i="1"/>
  <c r="Q35" i="1"/>
  <c r="L35" i="1"/>
  <c r="R35" i="1" s="1"/>
  <c r="E35" i="1"/>
  <c r="Q34" i="1"/>
  <c r="L34" i="1"/>
  <c r="R34" i="1" s="1"/>
  <c r="E34" i="1"/>
  <c r="Q33" i="1"/>
  <c r="L33" i="1"/>
  <c r="R33" i="1" s="1"/>
  <c r="E33" i="1"/>
  <c r="Q32" i="1"/>
  <c r="L32" i="1"/>
  <c r="R32" i="1" s="1"/>
  <c r="E32" i="1"/>
  <c r="Q31" i="1"/>
  <c r="L31" i="1"/>
  <c r="R31" i="1" s="1"/>
  <c r="E31" i="1"/>
  <c r="Q30" i="1"/>
  <c r="L30" i="1"/>
  <c r="R30" i="1" s="1"/>
  <c r="E30" i="1"/>
  <c r="Q29" i="1"/>
  <c r="L29" i="1"/>
  <c r="R29" i="1" s="1"/>
  <c r="E29" i="1"/>
  <c r="Q27" i="1"/>
  <c r="L27" i="1"/>
  <c r="R27" i="1" s="1"/>
  <c r="E27" i="1"/>
  <c r="Q26" i="1"/>
  <c r="L26" i="1"/>
  <c r="R26" i="1" s="1"/>
  <c r="E26" i="1"/>
  <c r="Q25" i="1"/>
  <c r="L25" i="1"/>
  <c r="R25" i="1" s="1"/>
  <c r="E25" i="1"/>
  <c r="Q23" i="1"/>
  <c r="L23" i="1"/>
  <c r="R23" i="1" s="1"/>
  <c r="E23" i="1"/>
  <c r="Q22" i="1"/>
  <c r="L22" i="1"/>
  <c r="R22" i="1" s="1"/>
  <c r="E22" i="1"/>
  <c r="Q21" i="1"/>
  <c r="L21" i="1"/>
  <c r="R21" i="1" s="1"/>
  <c r="E21" i="1"/>
  <c r="Q20" i="1"/>
  <c r="L20" i="1"/>
  <c r="R20" i="1" s="1"/>
  <c r="E20" i="1"/>
  <c r="Q19" i="1"/>
  <c r="L19" i="1"/>
  <c r="R19" i="1" s="1"/>
  <c r="E19" i="1"/>
  <c r="Q18" i="1"/>
  <c r="L18" i="1"/>
  <c r="R18" i="1" s="1"/>
  <c r="E18" i="1"/>
  <c r="Q17" i="1"/>
  <c r="L17" i="1"/>
  <c r="R17" i="1" s="1"/>
  <c r="E17" i="1"/>
  <c r="Q16" i="1"/>
  <c r="L16" i="1"/>
  <c r="R16" i="1" s="1"/>
  <c r="E16" i="1"/>
  <c r="Q15" i="1"/>
  <c r="L15" i="1"/>
  <c r="R15" i="1" s="1"/>
  <c r="E15" i="1"/>
  <c r="Q14" i="1"/>
  <c r="L14" i="1"/>
  <c r="R14" i="1" s="1"/>
  <c r="E14" i="1"/>
  <c r="Q13" i="1"/>
  <c r="L13" i="1"/>
  <c r="R13" i="1" s="1"/>
  <c r="E13" i="1"/>
  <c r="Q12" i="1"/>
  <c r="L12" i="1"/>
  <c r="R12" i="1" s="1"/>
  <c r="E12" i="1"/>
  <c r="Q11" i="1"/>
  <c r="L11" i="1"/>
  <c r="R11" i="1" s="1"/>
  <c r="E11" i="1"/>
  <c r="Q10" i="1"/>
  <c r="L10" i="1"/>
  <c r="R10" i="1" s="1"/>
  <c r="E10" i="1"/>
  <c r="Q9" i="1"/>
  <c r="L9" i="1"/>
  <c r="R9" i="1" s="1"/>
  <c r="E9" i="1"/>
  <c r="Q8" i="1"/>
  <c r="L8" i="1"/>
  <c r="R8" i="1" s="1"/>
  <c r="E8" i="1"/>
  <c r="Q7" i="1"/>
  <c r="L7" i="1"/>
  <c r="R7" i="1" s="1"/>
  <c r="E7" i="1"/>
  <c r="Q6" i="1"/>
  <c r="L6" i="1"/>
  <c r="R6" i="1" s="1"/>
  <c r="E6" i="1"/>
  <c r="Q5" i="1"/>
  <c r="L5" i="1"/>
  <c r="R5" i="1" s="1"/>
  <c r="E5" i="1"/>
  <c r="Q4" i="1"/>
  <c r="L4" i="1"/>
  <c r="R4" i="1" s="1"/>
  <c r="E4" i="1"/>
  <c r="Q3" i="1"/>
  <c r="L3" i="1"/>
  <c r="R3" i="1" s="1"/>
  <c r="E3" i="1"/>
</calcChain>
</file>

<file path=xl/sharedStrings.xml><?xml version="1.0" encoding="utf-8"?>
<sst xmlns="http://schemas.openxmlformats.org/spreadsheetml/2006/main" count="211" uniqueCount="110">
  <si>
    <t>* Shading Denotes a Split VTD</t>
  </si>
  <si>
    <t>2010 Straight Party</t>
  </si>
  <si>
    <t>2010 US Senate Marshall-Burr</t>
  </si>
  <si>
    <t>Original Sort</t>
  </si>
  <si>
    <t>District</t>
  </si>
  <si>
    <t>County</t>
  </si>
  <si>
    <t>VTD</t>
  </si>
  <si>
    <t>Total</t>
  </si>
  <si>
    <t>Dem</t>
  </si>
  <si>
    <t>Dem %</t>
  </si>
  <si>
    <t>Rep</t>
  </si>
  <si>
    <t>Rep %</t>
  </si>
  <si>
    <t>Lib.</t>
  </si>
  <si>
    <t>Lib %</t>
  </si>
  <si>
    <t>Other</t>
  </si>
  <si>
    <t>Other %</t>
  </si>
  <si>
    <t>Lib</t>
  </si>
  <si>
    <t>Writein</t>
  </si>
  <si>
    <t>Beaufort</t>
  </si>
  <si>
    <t>AUROR</t>
  </si>
  <si>
    <t>BEADM</t>
  </si>
  <si>
    <t>BELHV</t>
  </si>
  <si>
    <t>BLCK</t>
  </si>
  <si>
    <t>CHOCO</t>
  </si>
  <si>
    <t>EDWAR</t>
  </si>
  <si>
    <t>GILEA</t>
  </si>
  <si>
    <t>HB</t>
  </si>
  <si>
    <t>NCRK</t>
  </si>
  <si>
    <t>OLDF</t>
  </si>
  <si>
    <t>PANTE</t>
  </si>
  <si>
    <t>PINET</t>
  </si>
  <si>
    <t>PSJW3</t>
  </si>
  <si>
    <t>RVRD</t>
  </si>
  <si>
    <t>SURBA</t>
  </si>
  <si>
    <t>TCRK</t>
  </si>
  <si>
    <t>WASH1</t>
  </si>
  <si>
    <t>WASH2</t>
  </si>
  <si>
    <t>WASH4</t>
  </si>
  <si>
    <t>WASHP</t>
  </si>
  <si>
    <t>WDPD</t>
  </si>
  <si>
    <t>Camden</t>
  </si>
  <si>
    <t>CH</t>
  </si>
  <si>
    <t>SH</t>
  </si>
  <si>
    <t>SM</t>
  </si>
  <si>
    <t>Currituck</t>
  </si>
  <si>
    <t>CB</t>
  </si>
  <si>
    <t>CI</t>
  </si>
  <si>
    <t>CJ</t>
  </si>
  <si>
    <t>GW</t>
  </si>
  <si>
    <t>IR</t>
  </si>
  <si>
    <t>KI</t>
  </si>
  <si>
    <t>MY</t>
  </si>
  <si>
    <t>PB</t>
  </si>
  <si>
    <t>PP</t>
  </si>
  <si>
    <t>WH</t>
  </si>
  <si>
    <t>Dare</t>
  </si>
  <si>
    <t>AVON</t>
  </si>
  <si>
    <t>BUX</t>
  </si>
  <si>
    <t>CHCA</t>
  </si>
  <si>
    <t>COL</t>
  </si>
  <si>
    <t>DUCK</t>
  </si>
  <si>
    <t>EL</t>
  </si>
  <si>
    <t>FRCO</t>
  </si>
  <si>
    <t>HAT</t>
  </si>
  <si>
    <t>KDH</t>
  </si>
  <si>
    <t>KTHK</t>
  </si>
  <si>
    <t>MATO</t>
  </si>
  <si>
    <t>MH</t>
  </si>
  <si>
    <t>NGHD</t>
  </si>
  <si>
    <t>SOSH</t>
  </si>
  <si>
    <t>STPT</t>
  </si>
  <si>
    <t>WAN</t>
  </si>
  <si>
    <t>Gates</t>
  </si>
  <si>
    <t>1</t>
  </si>
  <si>
    <t>2</t>
  </si>
  <si>
    <t>3</t>
  </si>
  <si>
    <t>4N</t>
  </si>
  <si>
    <t>4S</t>
  </si>
  <si>
    <t>5</t>
  </si>
  <si>
    <t>Hyde</t>
  </si>
  <si>
    <t>BM</t>
  </si>
  <si>
    <t>ENG</t>
  </si>
  <si>
    <t>FF</t>
  </si>
  <si>
    <t>LL</t>
  </si>
  <si>
    <t>OCK</t>
  </si>
  <si>
    <t>SLAD</t>
  </si>
  <si>
    <t>SQ</t>
  </si>
  <si>
    <t>Pasquotank</t>
  </si>
  <si>
    <t>1-A</t>
  </si>
  <si>
    <t>1-B</t>
  </si>
  <si>
    <t>2-A</t>
  </si>
  <si>
    <t>2-B</t>
  </si>
  <si>
    <t>3-A</t>
  </si>
  <si>
    <t>3-B</t>
  </si>
  <si>
    <t>4-A</t>
  </si>
  <si>
    <t>4-B</t>
  </si>
  <si>
    <t>NEW</t>
  </si>
  <si>
    <t>NIX</t>
  </si>
  <si>
    <t>PRO</t>
  </si>
  <si>
    <t>SAL</t>
  </si>
  <si>
    <t>Perquimans</t>
  </si>
  <si>
    <t>BELVID</t>
  </si>
  <si>
    <t>BETHEL</t>
  </si>
  <si>
    <t>EAST H</t>
  </si>
  <si>
    <t>NEW HO</t>
  </si>
  <si>
    <t>NICANO</t>
  </si>
  <si>
    <t>PARKVI</t>
  </si>
  <si>
    <t>WEST H</t>
  </si>
  <si>
    <t>* Split VTD data is estimated since election and voter registration data is collected at the VTD level.</t>
  </si>
  <si>
    <t>Rucho_Senate_2 07/20/2011 10:21:55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</si>
</sst>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auto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1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medium">
        <color theme="1"/>
      </right>
      <top style="medium">
        <color indexed="64"/>
      </top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1"/>
      </left>
      <right style="medium">
        <color theme="1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auto="1"/>
      </right>
      <top/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4" fillId="0" borderId="0"/>
  </cellStyleXfs>
  <cellXfs count="66">
    <xf numFmtId="0" fontId="0" fillId="0" borderId="0" xfId="0"/>
    <xf numFmtId="0" fontId="3" fillId="2" borderId="1" xfId="1" applyFont="1" applyFill="1" applyBorder="1" applyAlignment="1">
      <alignment horizontal="center"/>
    </xf>
    <xf numFmtId="3" fontId="3" fillId="2" borderId="2" xfId="1" applyNumberFormat="1" applyFont="1" applyFill="1" applyBorder="1" applyAlignment="1">
      <alignment horizontal="center"/>
    </xf>
    <xf numFmtId="1" fontId="3" fillId="0" borderId="3" xfId="2" applyNumberFormat="1" applyFont="1" applyFill="1" applyBorder="1" applyAlignment="1">
      <alignment horizontal="center"/>
    </xf>
    <xf numFmtId="1" fontId="3" fillId="0" borderId="2" xfId="2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3" fillId="0" borderId="2" xfId="2" applyNumberFormat="1" applyFont="1" applyFill="1" applyBorder="1" applyAlignment="1">
      <alignment horizontal="center"/>
    </xf>
    <xf numFmtId="1" fontId="3" fillId="0" borderId="5" xfId="2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5" fillId="0" borderId="2" xfId="0" applyFont="1" applyBorder="1" applyAlignment="1"/>
    <xf numFmtId="0" fontId="5" fillId="0" borderId="4" xfId="0" applyFont="1" applyBorder="1" applyAlignment="1"/>
    <xf numFmtId="3" fontId="5" fillId="0" borderId="0" xfId="0" applyNumberFormat="1" applyFont="1" applyAlignment="1">
      <alignment horizontal="center"/>
    </xf>
    <xf numFmtId="0" fontId="3" fillId="0" borderId="6" xfId="2" applyFont="1" applyFill="1" applyBorder="1" applyAlignment="1">
      <alignment horizontal="center"/>
    </xf>
    <xf numFmtId="0" fontId="3" fillId="0" borderId="7" xfId="2" quotePrefix="1" applyFont="1" applyFill="1" applyBorder="1" applyAlignment="1">
      <alignment horizontal="center"/>
    </xf>
    <xf numFmtId="0" fontId="3" fillId="0" borderId="8" xfId="2" quotePrefix="1" applyFont="1" applyFill="1" applyBorder="1" applyAlignment="1">
      <alignment horizontal="center"/>
    </xf>
    <xf numFmtId="3" fontId="3" fillId="2" borderId="9" xfId="3" applyNumberFormat="1" applyFont="1" applyFill="1" applyBorder="1" applyAlignment="1">
      <alignment horizontal="center"/>
    </xf>
    <xf numFmtId="3" fontId="3" fillId="0" borderId="10" xfId="2" applyNumberFormat="1" applyFont="1" applyFill="1" applyBorder="1" applyAlignment="1">
      <alignment horizontal="center"/>
    </xf>
    <xf numFmtId="10" fontId="3" fillId="0" borderId="11" xfId="2" applyNumberFormat="1" applyFont="1" applyFill="1" applyBorder="1" applyAlignment="1">
      <alignment horizontal="center"/>
    </xf>
    <xf numFmtId="3" fontId="3" fillId="0" borderId="8" xfId="2" applyNumberFormat="1" applyFont="1" applyFill="1" applyBorder="1" applyAlignment="1">
      <alignment horizontal="center"/>
    </xf>
    <xf numFmtId="10" fontId="3" fillId="0" borderId="12" xfId="2" applyNumberFormat="1" applyFont="1" applyFill="1" applyBorder="1" applyAlignment="1">
      <alignment horizontal="center"/>
    </xf>
    <xf numFmtId="3" fontId="3" fillId="3" borderId="13" xfId="2" applyNumberFormat="1" applyFont="1" applyFill="1" applyBorder="1" applyAlignment="1">
      <alignment horizontal="center"/>
    </xf>
    <xf numFmtId="3" fontId="3" fillId="3" borderId="14" xfId="2" applyNumberFormat="1" applyFont="1" applyFill="1" applyBorder="1" applyAlignment="1">
      <alignment horizontal="center"/>
    </xf>
    <xf numFmtId="0" fontId="6" fillId="0" borderId="15" xfId="2" applyFont="1" applyFill="1" applyBorder="1" applyAlignment="1">
      <alignment horizontal="center" wrapText="1"/>
    </xf>
    <xf numFmtId="0" fontId="6" fillId="0" borderId="16" xfId="2" applyFont="1" applyFill="1" applyBorder="1" applyAlignment="1">
      <alignment horizontal="center" wrapText="1"/>
    </xf>
    <xf numFmtId="0" fontId="6" fillId="0" borderId="17" xfId="2" applyFont="1" applyFill="1" applyBorder="1" applyAlignment="1">
      <alignment horizontal="center" wrapText="1"/>
    </xf>
    <xf numFmtId="3" fontId="6" fillId="0" borderId="18" xfId="2" applyNumberFormat="1" applyFont="1" applyFill="1" applyBorder="1" applyAlignment="1">
      <alignment horizontal="center" wrapText="1"/>
    </xf>
    <xf numFmtId="3" fontId="6" fillId="0" borderId="19" xfId="2" applyNumberFormat="1" applyFont="1" applyFill="1" applyBorder="1" applyAlignment="1">
      <alignment horizontal="center" wrapText="1"/>
    </xf>
    <xf numFmtId="10" fontId="6" fillId="0" borderId="20" xfId="2" applyNumberFormat="1" applyFont="1" applyFill="1" applyBorder="1" applyAlignment="1">
      <alignment horizontal="center" wrapText="1"/>
    </xf>
    <xf numFmtId="10" fontId="6" fillId="0" borderId="21" xfId="2" applyNumberFormat="1" applyFont="1" applyFill="1" applyBorder="1" applyAlignment="1">
      <alignment horizontal="center" wrapText="1"/>
    </xf>
    <xf numFmtId="10" fontId="6" fillId="0" borderId="22" xfId="2" applyNumberFormat="1" applyFont="1" applyFill="1" applyBorder="1" applyAlignment="1">
      <alignment horizontal="center" wrapText="1"/>
    </xf>
    <xf numFmtId="3" fontId="7" fillId="0" borderId="13" xfId="0" applyNumberFormat="1" applyFont="1" applyBorder="1" applyAlignment="1">
      <alignment horizontal="center"/>
    </xf>
    <xf numFmtId="3" fontId="7" fillId="0" borderId="14" xfId="0" applyNumberFormat="1" applyFont="1" applyBorder="1" applyAlignment="1">
      <alignment horizontal="center"/>
    </xf>
    <xf numFmtId="0" fontId="6" fillId="0" borderId="23" xfId="2" applyFont="1" applyFill="1" applyBorder="1" applyAlignment="1">
      <alignment horizontal="center" wrapText="1"/>
    </xf>
    <xf numFmtId="0" fontId="6" fillId="0" borderId="24" xfId="2" applyFont="1" applyFill="1" applyBorder="1" applyAlignment="1">
      <alignment horizontal="center" wrapText="1"/>
    </xf>
    <xf numFmtId="0" fontId="6" fillId="0" borderId="25" xfId="2" applyFont="1" applyFill="1" applyBorder="1" applyAlignment="1">
      <alignment horizontal="center" wrapText="1"/>
    </xf>
    <xf numFmtId="3" fontId="6" fillId="0" borderId="26" xfId="2" applyNumberFormat="1" applyFont="1" applyFill="1" applyBorder="1" applyAlignment="1">
      <alignment horizontal="center" wrapText="1"/>
    </xf>
    <xf numFmtId="10" fontId="6" fillId="0" borderId="27" xfId="2" applyNumberFormat="1" applyFont="1" applyFill="1" applyBorder="1" applyAlignment="1">
      <alignment horizontal="center" wrapText="1"/>
    </xf>
    <xf numFmtId="3" fontId="6" fillId="0" borderId="28" xfId="2" applyNumberFormat="1" applyFont="1" applyFill="1" applyBorder="1" applyAlignment="1">
      <alignment horizontal="center" wrapText="1"/>
    </xf>
    <xf numFmtId="10" fontId="6" fillId="0" borderId="29" xfId="2" applyNumberFormat="1" applyFont="1" applyFill="1" applyBorder="1" applyAlignment="1">
      <alignment horizontal="center" wrapText="1"/>
    </xf>
    <xf numFmtId="10" fontId="6" fillId="0" borderId="30" xfId="2" applyNumberFormat="1" applyFont="1" applyFill="1" applyBorder="1" applyAlignment="1">
      <alignment horizontal="center" wrapText="1"/>
    </xf>
    <xf numFmtId="3" fontId="0" fillId="0" borderId="0" xfId="0" applyNumberFormat="1" applyAlignment="1">
      <alignment horizontal="center"/>
    </xf>
    <xf numFmtId="0" fontId="6" fillId="4" borderId="23" xfId="2" applyFont="1" applyFill="1" applyBorder="1" applyAlignment="1">
      <alignment horizontal="center" wrapText="1"/>
    </xf>
    <xf numFmtId="0" fontId="6" fillId="4" borderId="24" xfId="2" applyFont="1" applyFill="1" applyBorder="1" applyAlignment="1">
      <alignment horizontal="center" wrapText="1"/>
    </xf>
    <xf numFmtId="0" fontId="6" fillId="4" borderId="25" xfId="2" applyFont="1" applyFill="1" applyBorder="1" applyAlignment="1">
      <alignment horizontal="center" wrapText="1"/>
    </xf>
    <xf numFmtId="3" fontId="6" fillId="4" borderId="18" xfId="2" applyNumberFormat="1" applyFont="1" applyFill="1" applyBorder="1" applyAlignment="1">
      <alignment horizontal="center" wrapText="1"/>
    </xf>
    <xf numFmtId="3" fontId="6" fillId="4" borderId="26" xfId="2" applyNumberFormat="1" applyFont="1" applyFill="1" applyBorder="1" applyAlignment="1">
      <alignment horizontal="center" wrapText="1"/>
    </xf>
    <xf numFmtId="10" fontId="6" fillId="4" borderId="27" xfId="2" applyNumberFormat="1" applyFont="1" applyFill="1" applyBorder="1" applyAlignment="1">
      <alignment horizontal="center" wrapText="1"/>
    </xf>
    <xf numFmtId="3" fontId="6" fillId="4" borderId="28" xfId="2" applyNumberFormat="1" applyFont="1" applyFill="1" applyBorder="1" applyAlignment="1">
      <alignment horizontal="center" wrapText="1"/>
    </xf>
    <xf numFmtId="10" fontId="6" fillId="4" borderId="29" xfId="2" applyNumberFormat="1" applyFont="1" applyFill="1" applyBorder="1" applyAlignment="1">
      <alignment horizontal="center" wrapText="1"/>
    </xf>
    <xf numFmtId="10" fontId="6" fillId="4" borderId="30" xfId="2" applyNumberFormat="1" applyFont="1" applyFill="1" applyBorder="1" applyAlignment="1">
      <alignment horizontal="center" wrapText="1"/>
    </xf>
    <xf numFmtId="0" fontId="1" fillId="0" borderId="0" xfId="0" applyFont="1" applyFill="1"/>
    <xf numFmtId="0" fontId="8" fillId="0" borderId="23" xfId="2" applyFont="1" applyFill="1" applyBorder="1" applyAlignment="1">
      <alignment horizontal="center" wrapText="1"/>
    </xf>
    <xf numFmtId="0" fontId="8" fillId="0" borderId="24" xfId="2" applyFont="1" applyFill="1" applyBorder="1" applyAlignment="1">
      <alignment horizontal="center" wrapText="1"/>
    </xf>
    <xf numFmtId="0" fontId="8" fillId="0" borderId="25" xfId="2" applyFont="1" applyFill="1" applyBorder="1" applyAlignment="1">
      <alignment horizontal="center" wrapText="1"/>
    </xf>
    <xf numFmtId="3" fontId="8" fillId="0" borderId="18" xfId="2" applyNumberFormat="1" applyFont="1" applyFill="1" applyBorder="1" applyAlignment="1">
      <alignment horizontal="center" wrapText="1"/>
    </xf>
    <xf numFmtId="3" fontId="8" fillId="0" borderId="26" xfId="2" applyNumberFormat="1" applyFont="1" applyFill="1" applyBorder="1" applyAlignment="1">
      <alignment horizontal="center" wrapText="1"/>
    </xf>
    <xf numFmtId="10" fontId="8" fillId="0" borderId="27" xfId="2" applyNumberFormat="1" applyFont="1" applyFill="1" applyBorder="1" applyAlignment="1">
      <alignment horizontal="center" wrapText="1"/>
    </xf>
    <xf numFmtId="3" fontId="8" fillId="0" borderId="28" xfId="2" applyNumberFormat="1" applyFont="1" applyFill="1" applyBorder="1" applyAlignment="1">
      <alignment horizontal="center" wrapText="1"/>
    </xf>
    <xf numFmtId="10" fontId="8" fillId="0" borderId="29" xfId="2" applyNumberFormat="1" applyFont="1" applyFill="1" applyBorder="1" applyAlignment="1">
      <alignment horizontal="center" wrapText="1"/>
    </xf>
    <xf numFmtId="10" fontId="8" fillId="0" borderId="30" xfId="2" applyNumberFormat="1" applyFont="1" applyFill="1" applyBorder="1" applyAlignment="1">
      <alignment horizontal="center" wrapText="1"/>
    </xf>
    <xf numFmtId="3" fontId="1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9" fillId="0" borderId="0" xfId="0" applyFont="1" applyAlignment="1">
      <alignment horizontal="left"/>
    </xf>
  </cellXfs>
  <cellStyles count="4">
    <cellStyle name="Normal" xfId="0" builtinId="0"/>
    <cellStyle name="Normal_Election Returns by Precinct" xfId="2"/>
    <cellStyle name="Normal_Total Population by Race and Ethnicity by Precinct" xfId="3"/>
    <cellStyle name="Normal_Voting Age-By Precinc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T2952"/>
  <sheetViews>
    <sheetView tabSelected="1" topLeftCell="B1" workbookViewId="0">
      <selection activeCell="B3" sqref="B3"/>
    </sheetView>
  </sheetViews>
  <sheetFormatPr defaultRowHeight="15" x14ac:dyDescent="0.25"/>
  <cols>
    <col min="1" max="1" width="0" hidden="1" customWidth="1"/>
    <col min="2" max="2" width="6.85546875" style="63" bestFit="1" customWidth="1"/>
    <col min="3" max="3" width="15.28515625" style="63" customWidth="1"/>
    <col min="4" max="4" width="12.42578125" style="63" customWidth="1"/>
    <col min="5" max="5" width="0" style="42" hidden="1" customWidth="1"/>
    <col min="6" max="6" width="6.5703125" style="42" bestFit="1" customWidth="1"/>
    <col min="7" max="7" width="9.140625" style="64"/>
    <col min="8" max="8" width="5.5703125" style="42" bestFit="1" customWidth="1"/>
    <col min="9" max="9" width="9.140625" style="64"/>
    <col min="10" max="10" width="4" style="42" bestFit="1" customWidth="1"/>
    <col min="11" max="11" width="9.140625" style="64"/>
    <col min="12" max="12" width="0" style="42" hidden="1" customWidth="1"/>
    <col min="13" max="13" width="6.5703125" style="42" bestFit="1" customWidth="1"/>
    <col min="14" max="14" width="9.140625" style="64"/>
    <col min="15" max="15" width="6.5703125" style="42" bestFit="1" customWidth="1"/>
    <col min="16" max="16" width="9.140625" style="64"/>
    <col min="17" max="17" width="5.5703125" style="42" bestFit="1" customWidth="1"/>
    <col min="18" max="18" width="9.140625" style="64"/>
    <col min="19" max="20" width="0" style="42" hidden="1" customWidth="1"/>
  </cols>
  <sheetData>
    <row r="1" spans="1:20" ht="15.75" thickBot="1" x14ac:dyDescent="0.3">
      <c r="B1" s="1" t="s">
        <v>0</v>
      </c>
      <c r="C1" s="1"/>
      <c r="D1" s="1"/>
      <c r="E1" s="2"/>
      <c r="F1" s="3" t="s">
        <v>1</v>
      </c>
      <c r="G1" s="4"/>
      <c r="H1" s="4"/>
      <c r="I1" s="4"/>
      <c r="J1" s="5"/>
      <c r="K1" s="6"/>
      <c r="L1" s="7"/>
      <c r="M1" s="8" t="s">
        <v>2</v>
      </c>
      <c r="N1" s="9"/>
      <c r="O1" s="10"/>
      <c r="P1" s="9"/>
      <c r="Q1" s="11"/>
      <c r="R1" s="12"/>
      <c r="S1" s="13"/>
      <c r="T1" s="13"/>
    </row>
    <row r="2" spans="1:20" ht="15.75" thickBot="1" x14ac:dyDescent="0.3">
      <c r="A2" t="s">
        <v>3</v>
      </c>
      <c r="B2" s="14" t="s">
        <v>4</v>
      </c>
      <c r="C2" s="15" t="s">
        <v>5</v>
      </c>
      <c r="D2" s="16" t="s">
        <v>6</v>
      </c>
      <c r="E2" s="17" t="s">
        <v>7</v>
      </c>
      <c r="F2" s="18" t="s">
        <v>8</v>
      </c>
      <c r="G2" s="19" t="s">
        <v>9</v>
      </c>
      <c r="H2" s="20" t="s">
        <v>10</v>
      </c>
      <c r="I2" s="19" t="s">
        <v>11</v>
      </c>
      <c r="J2" s="20" t="s">
        <v>12</v>
      </c>
      <c r="K2" s="21" t="s">
        <v>13</v>
      </c>
      <c r="L2" s="17" t="s">
        <v>7</v>
      </c>
      <c r="M2" s="18" t="s">
        <v>8</v>
      </c>
      <c r="N2" s="19" t="s">
        <v>9</v>
      </c>
      <c r="O2" s="20" t="s">
        <v>10</v>
      </c>
      <c r="P2" s="19" t="s">
        <v>11</v>
      </c>
      <c r="Q2" s="20" t="s">
        <v>14</v>
      </c>
      <c r="R2" s="21" t="s">
        <v>15</v>
      </c>
      <c r="S2" s="22" t="s">
        <v>16</v>
      </c>
      <c r="T2" s="23" t="s">
        <v>17</v>
      </c>
    </row>
    <row r="3" spans="1:20" ht="15" customHeight="1" x14ac:dyDescent="0.25">
      <c r="A3">
        <v>1</v>
      </c>
      <c r="B3" s="24">
        <v>1</v>
      </c>
      <c r="C3" s="25" t="s">
        <v>18</v>
      </c>
      <c r="D3" s="26" t="s">
        <v>19</v>
      </c>
      <c r="E3" s="27">
        <f t="shared" ref="E3:E71" si="0">F3+H3+J3</f>
        <v>322</v>
      </c>
      <c r="F3" s="28">
        <v>244</v>
      </c>
      <c r="G3" s="29">
        <v>0.75776397515527949</v>
      </c>
      <c r="H3" s="27">
        <v>74</v>
      </c>
      <c r="I3" s="29">
        <v>0.22981366459627328</v>
      </c>
      <c r="J3" s="27">
        <v>4</v>
      </c>
      <c r="K3" s="30">
        <v>1.2422360248447204E-2</v>
      </c>
      <c r="L3" s="27">
        <f t="shared" ref="L3:L71" si="1">M3+O3+Q3</f>
        <v>695</v>
      </c>
      <c r="M3" s="28">
        <v>382</v>
      </c>
      <c r="N3" s="31">
        <v>0.54964028776978413</v>
      </c>
      <c r="O3" s="27">
        <v>291</v>
      </c>
      <c r="P3" s="31">
        <v>0.41870503597122299</v>
      </c>
      <c r="Q3" s="27">
        <f t="shared" ref="Q3:Q71" si="2">S3+T3</f>
        <v>22</v>
      </c>
      <c r="R3" s="30">
        <f t="shared" ref="R3:R71" si="3">IF(L3=0,0,Q3/L3)</f>
        <v>3.1654676258992806E-2</v>
      </c>
      <c r="S3" s="32">
        <v>22</v>
      </c>
      <c r="T3" s="33">
        <v>0</v>
      </c>
    </row>
    <row r="4" spans="1:20" ht="15" customHeight="1" x14ac:dyDescent="0.25">
      <c r="A4">
        <v>2</v>
      </c>
      <c r="B4" s="34">
        <v>1</v>
      </c>
      <c r="C4" s="35" t="s">
        <v>18</v>
      </c>
      <c r="D4" s="36" t="s">
        <v>20</v>
      </c>
      <c r="E4" s="27">
        <f t="shared" si="0"/>
        <v>247</v>
      </c>
      <c r="F4" s="37">
        <v>58</v>
      </c>
      <c r="G4" s="38">
        <v>0.23481781376518218</v>
      </c>
      <c r="H4" s="39">
        <v>183</v>
      </c>
      <c r="I4" s="38">
        <v>0.74089068825910931</v>
      </c>
      <c r="J4" s="27">
        <v>6</v>
      </c>
      <c r="K4" s="40">
        <v>2.4291497975708502E-2</v>
      </c>
      <c r="L4" s="27">
        <f t="shared" si="1"/>
        <v>825</v>
      </c>
      <c r="M4" s="37">
        <v>162</v>
      </c>
      <c r="N4" s="38">
        <v>0.19636363636363635</v>
      </c>
      <c r="O4" s="39">
        <v>646</v>
      </c>
      <c r="P4" s="38">
        <v>0.78303030303030308</v>
      </c>
      <c r="Q4" s="27">
        <f t="shared" si="2"/>
        <v>17</v>
      </c>
      <c r="R4" s="41">
        <f t="shared" si="3"/>
        <v>2.0606060606060607E-2</v>
      </c>
      <c r="S4" s="32">
        <v>17</v>
      </c>
      <c r="T4" s="33">
        <v>0</v>
      </c>
    </row>
    <row r="5" spans="1:20" ht="15" customHeight="1" x14ac:dyDescent="0.25">
      <c r="A5">
        <v>3</v>
      </c>
      <c r="B5" s="34">
        <v>1</v>
      </c>
      <c r="C5" s="35" t="s">
        <v>18</v>
      </c>
      <c r="D5" s="36" t="s">
        <v>21</v>
      </c>
      <c r="E5" s="27">
        <f t="shared" si="0"/>
        <v>332</v>
      </c>
      <c r="F5" s="37">
        <v>217</v>
      </c>
      <c r="G5" s="38">
        <v>0.65361445783132532</v>
      </c>
      <c r="H5" s="39">
        <v>110</v>
      </c>
      <c r="I5" s="38">
        <v>0.33132530120481929</v>
      </c>
      <c r="J5" s="27">
        <v>5</v>
      </c>
      <c r="K5" s="40">
        <v>1.5060240963855422E-2</v>
      </c>
      <c r="L5" s="27">
        <f t="shared" si="1"/>
        <v>771</v>
      </c>
      <c r="M5" s="37">
        <v>357</v>
      </c>
      <c r="N5" s="38">
        <v>0.46303501945525294</v>
      </c>
      <c r="O5" s="39">
        <v>402</v>
      </c>
      <c r="P5" s="38">
        <v>0.52140077821011677</v>
      </c>
      <c r="Q5" s="27">
        <f t="shared" si="2"/>
        <v>12</v>
      </c>
      <c r="R5" s="41">
        <f t="shared" si="3"/>
        <v>1.556420233463035E-2</v>
      </c>
      <c r="S5" s="42">
        <v>12</v>
      </c>
      <c r="T5" s="42">
        <v>0</v>
      </c>
    </row>
    <row r="6" spans="1:20" ht="15" customHeight="1" x14ac:dyDescent="0.25">
      <c r="A6">
        <v>4</v>
      </c>
      <c r="B6" s="34">
        <v>1</v>
      </c>
      <c r="C6" s="35" t="s">
        <v>18</v>
      </c>
      <c r="D6" s="36" t="s">
        <v>22</v>
      </c>
      <c r="E6" s="27">
        <f t="shared" si="0"/>
        <v>185</v>
      </c>
      <c r="F6" s="37">
        <v>131</v>
      </c>
      <c r="G6" s="38">
        <v>0.70810810810810809</v>
      </c>
      <c r="H6" s="39">
        <v>54</v>
      </c>
      <c r="I6" s="38">
        <v>0.29189189189189191</v>
      </c>
      <c r="J6" s="27">
        <v>0</v>
      </c>
      <c r="K6" s="40">
        <v>0</v>
      </c>
      <c r="L6" s="27">
        <f t="shared" si="1"/>
        <v>482</v>
      </c>
      <c r="M6" s="37">
        <v>235</v>
      </c>
      <c r="N6" s="38">
        <v>0.487551867219917</v>
      </c>
      <c r="O6" s="39">
        <v>238</v>
      </c>
      <c r="P6" s="38">
        <v>0.49377593360995853</v>
      </c>
      <c r="Q6" s="27">
        <f t="shared" si="2"/>
        <v>9</v>
      </c>
      <c r="R6" s="41">
        <f t="shared" si="3"/>
        <v>1.8672199170124481E-2</v>
      </c>
      <c r="S6" s="42">
        <v>9</v>
      </c>
      <c r="T6" s="42">
        <v>0</v>
      </c>
    </row>
    <row r="7" spans="1:20" ht="15" customHeight="1" x14ac:dyDescent="0.25">
      <c r="A7">
        <v>5</v>
      </c>
      <c r="B7" s="43">
        <v>1</v>
      </c>
      <c r="C7" s="44" t="s">
        <v>18</v>
      </c>
      <c r="D7" s="45" t="s">
        <v>23</v>
      </c>
      <c r="E7" s="46">
        <f t="shared" si="0"/>
        <v>538</v>
      </c>
      <c r="F7" s="47">
        <v>232</v>
      </c>
      <c r="G7" s="48">
        <v>0.43122676579925651</v>
      </c>
      <c r="H7" s="49">
        <v>298</v>
      </c>
      <c r="I7" s="48">
        <v>0.55390334572490707</v>
      </c>
      <c r="J7" s="46">
        <v>8</v>
      </c>
      <c r="K7" s="50">
        <v>1.4869888475836431E-2</v>
      </c>
      <c r="L7" s="46">
        <f t="shared" si="1"/>
        <v>1477</v>
      </c>
      <c r="M7" s="47">
        <v>480</v>
      </c>
      <c r="N7" s="48">
        <v>0.32498307379823965</v>
      </c>
      <c r="O7" s="49">
        <v>973</v>
      </c>
      <c r="P7" s="48">
        <v>0.65876777251184837</v>
      </c>
      <c r="Q7" s="46">
        <f t="shared" si="2"/>
        <v>24</v>
      </c>
      <c r="R7" s="51">
        <f t="shared" si="3"/>
        <v>1.6249153689911984E-2</v>
      </c>
      <c r="S7" s="42">
        <v>21</v>
      </c>
      <c r="T7" s="42">
        <v>3</v>
      </c>
    </row>
    <row r="8" spans="1:20" ht="15" customHeight="1" x14ac:dyDescent="0.25">
      <c r="A8">
        <v>6</v>
      </c>
      <c r="B8" s="34">
        <v>1</v>
      </c>
      <c r="C8" s="35" t="s">
        <v>18</v>
      </c>
      <c r="D8" s="36" t="s">
        <v>24</v>
      </c>
      <c r="E8" s="27">
        <f t="shared" si="0"/>
        <v>226</v>
      </c>
      <c r="F8" s="37">
        <v>150</v>
      </c>
      <c r="G8" s="38">
        <v>0.66371681415929207</v>
      </c>
      <c r="H8" s="39">
        <v>73</v>
      </c>
      <c r="I8" s="38">
        <v>0.32300884955752213</v>
      </c>
      <c r="J8" s="27">
        <v>3</v>
      </c>
      <c r="K8" s="40">
        <v>1.3274336283185841E-2</v>
      </c>
      <c r="L8" s="27">
        <f t="shared" si="1"/>
        <v>484</v>
      </c>
      <c r="M8" s="37">
        <v>215</v>
      </c>
      <c r="N8" s="38">
        <v>0.44421487603305787</v>
      </c>
      <c r="O8" s="39">
        <v>257</v>
      </c>
      <c r="P8" s="38">
        <v>0.53099173553719003</v>
      </c>
      <c r="Q8" s="27">
        <f t="shared" si="2"/>
        <v>12</v>
      </c>
      <c r="R8" s="41">
        <f t="shared" si="3"/>
        <v>2.4793388429752067E-2</v>
      </c>
      <c r="S8" s="42">
        <v>11</v>
      </c>
      <c r="T8" s="42">
        <v>1</v>
      </c>
    </row>
    <row r="9" spans="1:20" ht="15" customHeight="1" x14ac:dyDescent="0.25">
      <c r="A9">
        <v>7</v>
      </c>
      <c r="B9" s="34">
        <v>1</v>
      </c>
      <c r="C9" s="35" t="s">
        <v>18</v>
      </c>
      <c r="D9" s="36" t="s">
        <v>25</v>
      </c>
      <c r="E9" s="27">
        <f t="shared" si="0"/>
        <v>294</v>
      </c>
      <c r="F9" s="37">
        <v>120</v>
      </c>
      <c r="G9" s="38">
        <v>0.40816326530612246</v>
      </c>
      <c r="H9" s="39">
        <v>172</v>
      </c>
      <c r="I9" s="38">
        <v>0.58503401360544216</v>
      </c>
      <c r="J9" s="27">
        <v>2</v>
      </c>
      <c r="K9" s="40">
        <v>6.8027210884353739E-3</v>
      </c>
      <c r="L9" s="27">
        <f t="shared" si="1"/>
        <v>1191</v>
      </c>
      <c r="M9" s="37">
        <v>355</v>
      </c>
      <c r="N9" s="38">
        <v>0.29806884970612929</v>
      </c>
      <c r="O9" s="39">
        <v>821</v>
      </c>
      <c r="P9" s="38">
        <v>0.68933669185558355</v>
      </c>
      <c r="Q9" s="27">
        <f t="shared" si="2"/>
        <v>15</v>
      </c>
      <c r="R9" s="41">
        <f t="shared" si="3"/>
        <v>1.2594458438287154E-2</v>
      </c>
      <c r="S9" s="42">
        <v>15</v>
      </c>
      <c r="T9" s="42">
        <v>0</v>
      </c>
    </row>
    <row r="10" spans="1:20" ht="15" customHeight="1" x14ac:dyDescent="0.25">
      <c r="A10">
        <v>8</v>
      </c>
      <c r="B10" s="34">
        <v>1</v>
      </c>
      <c r="C10" s="35" t="s">
        <v>18</v>
      </c>
      <c r="D10" s="36" t="s">
        <v>26</v>
      </c>
      <c r="E10" s="27">
        <f t="shared" si="0"/>
        <v>137</v>
      </c>
      <c r="F10" s="37">
        <v>35</v>
      </c>
      <c r="G10" s="38">
        <v>0.25547445255474455</v>
      </c>
      <c r="H10" s="39">
        <v>96</v>
      </c>
      <c r="I10" s="38">
        <v>0.7007299270072993</v>
      </c>
      <c r="J10" s="27">
        <v>6</v>
      </c>
      <c r="K10" s="40">
        <v>4.3795620437956206E-2</v>
      </c>
      <c r="L10" s="27">
        <f t="shared" si="1"/>
        <v>417</v>
      </c>
      <c r="M10" s="37">
        <v>86</v>
      </c>
      <c r="N10" s="38">
        <v>0.20623501199040767</v>
      </c>
      <c r="O10" s="39">
        <v>323</v>
      </c>
      <c r="P10" s="38">
        <v>0.77458033573141483</v>
      </c>
      <c r="Q10" s="27">
        <f t="shared" si="2"/>
        <v>8</v>
      </c>
      <c r="R10" s="41">
        <f t="shared" si="3"/>
        <v>1.9184652278177457E-2</v>
      </c>
      <c r="S10" s="42">
        <v>8</v>
      </c>
      <c r="T10" s="42">
        <v>0</v>
      </c>
    </row>
    <row r="11" spans="1:20" ht="15" customHeight="1" x14ac:dyDescent="0.25">
      <c r="A11">
        <v>9</v>
      </c>
      <c r="B11" s="34">
        <v>1</v>
      </c>
      <c r="C11" s="35" t="s">
        <v>18</v>
      </c>
      <c r="D11" s="36" t="s">
        <v>27</v>
      </c>
      <c r="E11" s="27">
        <f t="shared" si="0"/>
        <v>206</v>
      </c>
      <c r="F11" s="37">
        <v>71</v>
      </c>
      <c r="G11" s="38">
        <v>0.3446601941747573</v>
      </c>
      <c r="H11" s="39">
        <v>135</v>
      </c>
      <c r="I11" s="38">
        <v>0.65533980582524276</v>
      </c>
      <c r="J11" s="27">
        <v>0</v>
      </c>
      <c r="K11" s="40">
        <v>0</v>
      </c>
      <c r="L11" s="27">
        <f t="shared" si="1"/>
        <v>633</v>
      </c>
      <c r="M11" s="37">
        <v>172</v>
      </c>
      <c r="N11" s="38">
        <v>0.27172195892575041</v>
      </c>
      <c r="O11" s="39">
        <v>447</v>
      </c>
      <c r="P11" s="38">
        <v>0.70616113744075826</v>
      </c>
      <c r="Q11" s="27">
        <f t="shared" si="2"/>
        <v>14</v>
      </c>
      <c r="R11" s="41">
        <f t="shared" si="3"/>
        <v>2.2116903633491312E-2</v>
      </c>
      <c r="S11" s="42">
        <v>13</v>
      </c>
      <c r="T11" s="42">
        <v>1</v>
      </c>
    </row>
    <row r="12" spans="1:20" ht="15" customHeight="1" x14ac:dyDescent="0.25">
      <c r="A12">
        <v>10</v>
      </c>
      <c r="B12" s="43">
        <v>1</v>
      </c>
      <c r="C12" s="44" t="s">
        <v>18</v>
      </c>
      <c r="D12" s="45" t="s">
        <v>28</v>
      </c>
      <c r="E12" s="46">
        <f t="shared" si="0"/>
        <v>259</v>
      </c>
      <c r="F12" s="47">
        <v>164</v>
      </c>
      <c r="G12" s="48">
        <v>0.63320463320463316</v>
      </c>
      <c r="H12" s="49">
        <v>88</v>
      </c>
      <c r="I12" s="48">
        <v>0.33976833976833976</v>
      </c>
      <c r="J12" s="46">
        <v>7</v>
      </c>
      <c r="K12" s="50">
        <v>2.7027027027027029E-2</v>
      </c>
      <c r="L12" s="46">
        <f t="shared" si="1"/>
        <v>660</v>
      </c>
      <c r="M12" s="47">
        <v>302</v>
      </c>
      <c r="N12" s="48">
        <v>0.45757575757575758</v>
      </c>
      <c r="O12" s="49">
        <v>349</v>
      </c>
      <c r="P12" s="48">
        <v>0.52878787878787881</v>
      </c>
      <c r="Q12" s="46">
        <f t="shared" si="2"/>
        <v>9</v>
      </c>
      <c r="R12" s="51">
        <f t="shared" si="3"/>
        <v>1.3636363636363636E-2</v>
      </c>
      <c r="S12" s="42">
        <v>9</v>
      </c>
      <c r="T12" s="42">
        <v>0</v>
      </c>
    </row>
    <row r="13" spans="1:20" ht="15" customHeight="1" x14ac:dyDescent="0.25">
      <c r="A13">
        <v>11</v>
      </c>
      <c r="B13" s="34">
        <v>1</v>
      </c>
      <c r="C13" s="35" t="s">
        <v>18</v>
      </c>
      <c r="D13" s="36" t="s">
        <v>29</v>
      </c>
      <c r="E13" s="27">
        <f t="shared" si="0"/>
        <v>234</v>
      </c>
      <c r="F13" s="37">
        <v>148</v>
      </c>
      <c r="G13" s="38">
        <v>0.63247863247863245</v>
      </c>
      <c r="H13" s="39">
        <v>85</v>
      </c>
      <c r="I13" s="38">
        <v>0.36324786324786323</v>
      </c>
      <c r="J13" s="27">
        <v>1</v>
      </c>
      <c r="K13" s="40">
        <v>4.2735042735042739E-3</v>
      </c>
      <c r="L13" s="27">
        <f t="shared" si="1"/>
        <v>602</v>
      </c>
      <c r="M13" s="37">
        <v>206</v>
      </c>
      <c r="N13" s="38">
        <v>0.34219269102990035</v>
      </c>
      <c r="O13" s="39">
        <v>389</v>
      </c>
      <c r="P13" s="38">
        <v>0.64617940199335544</v>
      </c>
      <c r="Q13" s="27">
        <f t="shared" si="2"/>
        <v>7</v>
      </c>
      <c r="R13" s="41">
        <f t="shared" si="3"/>
        <v>1.1627906976744186E-2</v>
      </c>
      <c r="S13" s="42">
        <v>7</v>
      </c>
      <c r="T13" s="42">
        <v>0</v>
      </c>
    </row>
    <row r="14" spans="1:20" ht="15" customHeight="1" x14ac:dyDescent="0.25">
      <c r="A14">
        <v>12</v>
      </c>
      <c r="B14" s="34">
        <v>1</v>
      </c>
      <c r="C14" s="35" t="s">
        <v>18</v>
      </c>
      <c r="D14" s="36" t="s">
        <v>30</v>
      </c>
      <c r="E14" s="27">
        <f t="shared" si="0"/>
        <v>97</v>
      </c>
      <c r="F14" s="37">
        <v>19</v>
      </c>
      <c r="G14" s="38">
        <v>0.19587628865979381</v>
      </c>
      <c r="H14" s="39">
        <v>77</v>
      </c>
      <c r="I14" s="38">
        <v>0.79381443298969068</v>
      </c>
      <c r="J14" s="27">
        <v>1</v>
      </c>
      <c r="K14" s="40">
        <v>1.0309278350515464E-2</v>
      </c>
      <c r="L14" s="27">
        <f t="shared" si="1"/>
        <v>418</v>
      </c>
      <c r="M14" s="37">
        <v>74</v>
      </c>
      <c r="N14" s="38">
        <v>0.17703349282296652</v>
      </c>
      <c r="O14" s="39">
        <v>336</v>
      </c>
      <c r="P14" s="38">
        <v>0.80382775119617222</v>
      </c>
      <c r="Q14" s="27">
        <f t="shared" si="2"/>
        <v>8</v>
      </c>
      <c r="R14" s="41">
        <f t="shared" si="3"/>
        <v>1.9138755980861243E-2</v>
      </c>
      <c r="S14" s="42">
        <v>7</v>
      </c>
      <c r="T14" s="42">
        <v>1</v>
      </c>
    </row>
    <row r="15" spans="1:20" ht="15" customHeight="1" x14ac:dyDescent="0.25">
      <c r="A15">
        <v>13</v>
      </c>
      <c r="B15" s="34">
        <v>1</v>
      </c>
      <c r="C15" s="35" t="s">
        <v>18</v>
      </c>
      <c r="D15" s="36" t="s">
        <v>31</v>
      </c>
      <c r="E15" s="27">
        <f t="shared" si="0"/>
        <v>349</v>
      </c>
      <c r="F15" s="37">
        <v>316</v>
      </c>
      <c r="G15" s="38">
        <v>0.90544412607449853</v>
      </c>
      <c r="H15" s="39">
        <v>32</v>
      </c>
      <c r="I15" s="38">
        <v>9.1690544412607447E-2</v>
      </c>
      <c r="J15" s="27">
        <v>1</v>
      </c>
      <c r="K15" s="40">
        <v>2.8653295128939827E-3</v>
      </c>
      <c r="L15" s="27">
        <f t="shared" si="1"/>
        <v>630</v>
      </c>
      <c r="M15" s="37">
        <v>452</v>
      </c>
      <c r="N15" s="38">
        <v>0.71746031746031746</v>
      </c>
      <c r="O15" s="39">
        <v>172</v>
      </c>
      <c r="P15" s="38">
        <v>0.27301587301587299</v>
      </c>
      <c r="Q15" s="27">
        <f t="shared" si="2"/>
        <v>6</v>
      </c>
      <c r="R15" s="41">
        <f t="shared" si="3"/>
        <v>9.5238095238095247E-3</v>
      </c>
      <c r="S15" s="42">
        <v>6</v>
      </c>
      <c r="T15" s="42">
        <v>0</v>
      </c>
    </row>
    <row r="16" spans="1:20" ht="15" customHeight="1" x14ac:dyDescent="0.25">
      <c r="A16">
        <v>14</v>
      </c>
      <c r="B16" s="34">
        <v>1</v>
      </c>
      <c r="C16" s="35" t="s">
        <v>18</v>
      </c>
      <c r="D16" s="36" t="s">
        <v>32</v>
      </c>
      <c r="E16" s="27">
        <f t="shared" si="0"/>
        <v>322</v>
      </c>
      <c r="F16" s="37">
        <v>164</v>
      </c>
      <c r="G16" s="38">
        <v>0.50931677018633537</v>
      </c>
      <c r="H16" s="39">
        <v>154</v>
      </c>
      <c r="I16" s="38">
        <v>0.47826086956521741</v>
      </c>
      <c r="J16" s="27">
        <v>4</v>
      </c>
      <c r="K16" s="40">
        <v>1.2422360248447204E-2</v>
      </c>
      <c r="L16" s="27">
        <f t="shared" si="1"/>
        <v>1079</v>
      </c>
      <c r="M16" s="37">
        <v>368</v>
      </c>
      <c r="N16" s="38">
        <v>0.34105653382761819</v>
      </c>
      <c r="O16" s="39">
        <v>687</v>
      </c>
      <c r="P16" s="38">
        <v>0.63670064874884147</v>
      </c>
      <c r="Q16" s="27">
        <f t="shared" si="2"/>
        <v>24</v>
      </c>
      <c r="R16" s="41">
        <f t="shared" si="3"/>
        <v>2.2242817423540315E-2</v>
      </c>
      <c r="S16" s="42">
        <v>23</v>
      </c>
      <c r="T16" s="42">
        <v>1</v>
      </c>
    </row>
    <row r="17" spans="1:20" ht="15" customHeight="1" x14ac:dyDescent="0.25">
      <c r="A17">
        <v>15</v>
      </c>
      <c r="B17" s="43">
        <v>1</v>
      </c>
      <c r="C17" s="44" t="s">
        <v>18</v>
      </c>
      <c r="D17" s="45" t="s">
        <v>33</v>
      </c>
      <c r="E17" s="46">
        <f t="shared" si="0"/>
        <v>254</v>
      </c>
      <c r="F17" s="47">
        <v>78</v>
      </c>
      <c r="G17" s="48">
        <v>0.30708661417322836</v>
      </c>
      <c r="H17" s="49">
        <v>173</v>
      </c>
      <c r="I17" s="48">
        <v>0.68110236220472442</v>
      </c>
      <c r="J17" s="46">
        <v>3</v>
      </c>
      <c r="K17" s="50">
        <v>1.1811023622047244E-2</v>
      </c>
      <c r="L17" s="46">
        <f t="shared" si="1"/>
        <v>1080</v>
      </c>
      <c r="M17" s="47">
        <v>259</v>
      </c>
      <c r="N17" s="48">
        <v>0.23981481481481481</v>
      </c>
      <c r="O17" s="49">
        <v>801</v>
      </c>
      <c r="P17" s="48">
        <v>0.7416666666666667</v>
      </c>
      <c r="Q17" s="46">
        <f t="shared" si="2"/>
        <v>20</v>
      </c>
      <c r="R17" s="51">
        <f t="shared" si="3"/>
        <v>1.8518518518518517E-2</v>
      </c>
      <c r="S17" s="42">
        <v>19</v>
      </c>
      <c r="T17" s="42">
        <v>1</v>
      </c>
    </row>
    <row r="18" spans="1:20" ht="15" customHeight="1" x14ac:dyDescent="0.25">
      <c r="A18">
        <v>16</v>
      </c>
      <c r="B18" s="34">
        <v>1</v>
      </c>
      <c r="C18" s="35" t="s">
        <v>18</v>
      </c>
      <c r="D18" s="36" t="s">
        <v>34</v>
      </c>
      <c r="E18" s="27">
        <f t="shared" si="0"/>
        <v>349</v>
      </c>
      <c r="F18" s="37">
        <v>138</v>
      </c>
      <c r="G18" s="38">
        <v>0.39541547277936961</v>
      </c>
      <c r="H18" s="39">
        <v>201</v>
      </c>
      <c r="I18" s="38">
        <v>0.5759312320916905</v>
      </c>
      <c r="J18" s="27">
        <v>10</v>
      </c>
      <c r="K18" s="40">
        <v>2.865329512893983E-2</v>
      </c>
      <c r="L18" s="27">
        <f t="shared" si="1"/>
        <v>1130</v>
      </c>
      <c r="M18" s="37">
        <v>301</v>
      </c>
      <c r="N18" s="38">
        <v>0.26637168141592921</v>
      </c>
      <c r="O18" s="39">
        <v>792</v>
      </c>
      <c r="P18" s="38">
        <v>0.70088495575221244</v>
      </c>
      <c r="Q18" s="27">
        <f t="shared" si="2"/>
        <v>37</v>
      </c>
      <c r="R18" s="41">
        <f t="shared" si="3"/>
        <v>3.2743362831858407E-2</v>
      </c>
      <c r="S18" s="42">
        <v>35</v>
      </c>
      <c r="T18" s="42">
        <v>2</v>
      </c>
    </row>
    <row r="19" spans="1:20" ht="15" customHeight="1" x14ac:dyDescent="0.25">
      <c r="A19">
        <v>17</v>
      </c>
      <c r="B19" s="34">
        <v>1</v>
      </c>
      <c r="C19" s="35" t="s">
        <v>18</v>
      </c>
      <c r="D19" s="36" t="s">
        <v>35</v>
      </c>
      <c r="E19" s="27">
        <f t="shared" si="0"/>
        <v>260</v>
      </c>
      <c r="F19" s="37">
        <v>207</v>
      </c>
      <c r="G19" s="38">
        <v>0.7961538461538461</v>
      </c>
      <c r="H19" s="39">
        <v>50</v>
      </c>
      <c r="I19" s="38">
        <v>0.19230769230769232</v>
      </c>
      <c r="J19" s="27">
        <v>3</v>
      </c>
      <c r="K19" s="40">
        <v>1.1538461538461539E-2</v>
      </c>
      <c r="L19" s="27">
        <f t="shared" si="1"/>
        <v>602</v>
      </c>
      <c r="M19" s="37">
        <v>329</v>
      </c>
      <c r="N19" s="38">
        <v>0.54651162790697672</v>
      </c>
      <c r="O19" s="39">
        <v>250</v>
      </c>
      <c r="P19" s="38">
        <v>0.41528239202657807</v>
      </c>
      <c r="Q19" s="27">
        <f t="shared" si="2"/>
        <v>23</v>
      </c>
      <c r="R19" s="41">
        <f t="shared" si="3"/>
        <v>3.8205980066445183E-2</v>
      </c>
      <c r="S19" s="42">
        <v>23</v>
      </c>
      <c r="T19" s="42">
        <v>0</v>
      </c>
    </row>
    <row r="20" spans="1:20" ht="15" customHeight="1" x14ac:dyDescent="0.25">
      <c r="A20">
        <v>18</v>
      </c>
      <c r="B20" s="34">
        <v>1</v>
      </c>
      <c r="C20" s="35" t="s">
        <v>18</v>
      </c>
      <c r="D20" s="36" t="s">
        <v>36</v>
      </c>
      <c r="E20" s="27">
        <f t="shared" si="0"/>
        <v>291</v>
      </c>
      <c r="F20" s="37">
        <v>238</v>
      </c>
      <c r="G20" s="38">
        <v>0.81786941580756012</v>
      </c>
      <c r="H20" s="39">
        <v>52</v>
      </c>
      <c r="I20" s="38">
        <v>0.17869415807560138</v>
      </c>
      <c r="J20" s="27">
        <v>1</v>
      </c>
      <c r="K20" s="40">
        <v>3.4364261168384879E-3</v>
      </c>
      <c r="L20" s="27">
        <f t="shared" si="1"/>
        <v>684</v>
      </c>
      <c r="M20" s="37">
        <v>399</v>
      </c>
      <c r="N20" s="38">
        <v>0.58333333333333337</v>
      </c>
      <c r="O20" s="39">
        <v>274</v>
      </c>
      <c r="P20" s="38">
        <v>0.40058479532163743</v>
      </c>
      <c r="Q20" s="27">
        <f t="shared" si="2"/>
        <v>11</v>
      </c>
      <c r="R20" s="41">
        <f t="shared" si="3"/>
        <v>1.6081871345029239E-2</v>
      </c>
      <c r="S20" s="42">
        <v>11</v>
      </c>
      <c r="T20" s="42">
        <v>0</v>
      </c>
    </row>
    <row r="21" spans="1:20" ht="15" customHeight="1" x14ac:dyDescent="0.25">
      <c r="A21">
        <v>19</v>
      </c>
      <c r="B21" s="34">
        <v>1</v>
      </c>
      <c r="C21" s="35" t="s">
        <v>18</v>
      </c>
      <c r="D21" s="36" t="s">
        <v>37</v>
      </c>
      <c r="E21" s="27">
        <f t="shared" si="0"/>
        <v>287</v>
      </c>
      <c r="F21" s="37">
        <v>171</v>
      </c>
      <c r="G21" s="38">
        <v>0.59581881533101044</v>
      </c>
      <c r="H21" s="39">
        <v>109</v>
      </c>
      <c r="I21" s="38">
        <v>0.37979094076655051</v>
      </c>
      <c r="J21" s="27">
        <v>7</v>
      </c>
      <c r="K21" s="40">
        <v>2.4390243902439025E-2</v>
      </c>
      <c r="L21" s="27">
        <f t="shared" si="1"/>
        <v>1098</v>
      </c>
      <c r="M21" s="37">
        <v>401</v>
      </c>
      <c r="N21" s="38">
        <v>0.36520947176684881</v>
      </c>
      <c r="O21" s="39">
        <v>671</v>
      </c>
      <c r="P21" s="38">
        <v>0.61111111111111116</v>
      </c>
      <c r="Q21" s="27">
        <f t="shared" si="2"/>
        <v>26</v>
      </c>
      <c r="R21" s="41">
        <f t="shared" si="3"/>
        <v>2.3679417122040074E-2</v>
      </c>
      <c r="S21" s="42">
        <v>25</v>
      </c>
      <c r="T21" s="42">
        <v>1</v>
      </c>
    </row>
    <row r="22" spans="1:20" ht="15" customHeight="1" x14ac:dyDescent="0.25">
      <c r="A22">
        <v>20</v>
      </c>
      <c r="B22" s="43">
        <v>1</v>
      </c>
      <c r="C22" s="44" t="s">
        <v>18</v>
      </c>
      <c r="D22" s="45" t="s">
        <v>38</v>
      </c>
      <c r="E22" s="46">
        <f t="shared" si="0"/>
        <v>171</v>
      </c>
      <c r="F22" s="47">
        <v>81</v>
      </c>
      <c r="G22" s="48">
        <v>0.47368421052631576</v>
      </c>
      <c r="H22" s="49">
        <v>90</v>
      </c>
      <c r="I22" s="48">
        <v>0.52631578947368418</v>
      </c>
      <c r="J22" s="46">
        <v>0</v>
      </c>
      <c r="K22" s="50">
        <v>0</v>
      </c>
      <c r="L22" s="46">
        <f t="shared" si="1"/>
        <v>714</v>
      </c>
      <c r="M22" s="47">
        <v>241</v>
      </c>
      <c r="N22" s="48">
        <v>0.33753501400560226</v>
      </c>
      <c r="O22" s="49">
        <v>459</v>
      </c>
      <c r="P22" s="48">
        <v>0.6428571428571429</v>
      </c>
      <c r="Q22" s="46">
        <f t="shared" si="2"/>
        <v>14</v>
      </c>
      <c r="R22" s="51">
        <f t="shared" si="3"/>
        <v>1.9607843137254902E-2</v>
      </c>
      <c r="S22" s="42">
        <v>14</v>
      </c>
      <c r="T22" s="42">
        <v>0</v>
      </c>
    </row>
    <row r="23" spans="1:20" ht="15" customHeight="1" x14ac:dyDescent="0.25">
      <c r="A23">
        <v>21</v>
      </c>
      <c r="B23" s="34">
        <v>1</v>
      </c>
      <c r="C23" s="35" t="s">
        <v>18</v>
      </c>
      <c r="D23" s="36" t="s">
        <v>39</v>
      </c>
      <c r="E23" s="27">
        <f t="shared" si="0"/>
        <v>194</v>
      </c>
      <c r="F23" s="37">
        <v>65</v>
      </c>
      <c r="G23" s="38">
        <v>0.33505154639175255</v>
      </c>
      <c r="H23" s="39">
        <v>128</v>
      </c>
      <c r="I23" s="38">
        <v>0.65979381443298968</v>
      </c>
      <c r="J23" s="27">
        <v>1</v>
      </c>
      <c r="K23" s="40">
        <v>5.1546391752577319E-3</v>
      </c>
      <c r="L23" s="27">
        <f t="shared" si="1"/>
        <v>744</v>
      </c>
      <c r="M23" s="37">
        <v>177</v>
      </c>
      <c r="N23" s="38">
        <v>0.23790322580645162</v>
      </c>
      <c r="O23" s="39">
        <v>544</v>
      </c>
      <c r="P23" s="38">
        <v>0.73118279569892475</v>
      </c>
      <c r="Q23" s="27">
        <f t="shared" si="2"/>
        <v>23</v>
      </c>
      <c r="R23" s="41">
        <f t="shared" si="3"/>
        <v>3.0913978494623656E-2</v>
      </c>
      <c r="S23" s="42">
        <v>22</v>
      </c>
      <c r="T23" s="42">
        <v>1</v>
      </c>
    </row>
    <row r="24" spans="1:20" s="52" customFormat="1" ht="15" customHeight="1" x14ac:dyDescent="0.25">
      <c r="A24" s="52">
        <v>22</v>
      </c>
      <c r="B24" s="53"/>
      <c r="C24" s="54" t="s">
        <v>18</v>
      </c>
      <c r="D24" s="55" t="s">
        <v>7</v>
      </c>
      <c r="E24" s="56">
        <v>5554</v>
      </c>
      <c r="F24" s="57">
        <v>3047</v>
      </c>
      <c r="G24" s="58">
        <v>0.54861361181130719</v>
      </c>
      <c r="H24" s="59">
        <v>2434</v>
      </c>
      <c r="I24" s="58">
        <v>0.43824270795822828</v>
      </c>
      <c r="J24" s="56">
        <v>73</v>
      </c>
      <c r="K24" s="60">
        <v>1.3143680230464531E-2</v>
      </c>
      <c r="L24" s="56">
        <v>16416</v>
      </c>
      <c r="M24" s="57">
        <v>5953</v>
      </c>
      <c r="N24" s="58">
        <v>0.36263401559454189</v>
      </c>
      <c r="O24" s="59">
        <v>10122</v>
      </c>
      <c r="P24" s="58">
        <v>0.61659356725146197</v>
      </c>
      <c r="Q24" s="56">
        <v>341</v>
      </c>
      <c r="R24" s="61">
        <v>2.0772417153996102E-2</v>
      </c>
      <c r="S24" s="62">
        <v>329</v>
      </c>
      <c r="T24" s="62">
        <v>12</v>
      </c>
    </row>
    <row r="25" spans="1:20" ht="15" customHeight="1" x14ac:dyDescent="0.25">
      <c r="A25">
        <v>23</v>
      </c>
      <c r="B25" s="34">
        <v>1</v>
      </c>
      <c r="C25" s="35" t="s">
        <v>40</v>
      </c>
      <c r="D25" s="36" t="s">
        <v>41</v>
      </c>
      <c r="E25" s="27">
        <f t="shared" si="0"/>
        <v>297</v>
      </c>
      <c r="F25" s="37">
        <v>155</v>
      </c>
      <c r="G25" s="38">
        <v>0.52188552188552184</v>
      </c>
      <c r="H25" s="39">
        <v>132</v>
      </c>
      <c r="I25" s="38">
        <v>0.44444444444444442</v>
      </c>
      <c r="J25" s="27">
        <v>10</v>
      </c>
      <c r="K25" s="40">
        <v>3.3670033670033669E-2</v>
      </c>
      <c r="L25" s="27">
        <f t="shared" si="1"/>
        <v>1340</v>
      </c>
      <c r="M25" s="37">
        <v>452</v>
      </c>
      <c r="N25" s="38">
        <v>0.33731343283582088</v>
      </c>
      <c r="O25" s="39">
        <v>852</v>
      </c>
      <c r="P25" s="38">
        <v>0.63582089552238807</v>
      </c>
      <c r="Q25" s="27">
        <f t="shared" si="2"/>
        <v>36</v>
      </c>
      <c r="R25" s="41">
        <f t="shared" si="3"/>
        <v>2.6865671641791045E-2</v>
      </c>
      <c r="S25" s="42">
        <v>35</v>
      </c>
      <c r="T25" s="42">
        <v>1</v>
      </c>
    </row>
    <row r="26" spans="1:20" ht="15" customHeight="1" x14ac:dyDescent="0.25">
      <c r="A26">
        <v>24</v>
      </c>
      <c r="B26" s="34">
        <v>1</v>
      </c>
      <c r="C26" s="35" t="s">
        <v>40</v>
      </c>
      <c r="D26" s="36" t="s">
        <v>42</v>
      </c>
      <c r="E26" s="27">
        <f t="shared" si="0"/>
        <v>182</v>
      </c>
      <c r="F26" s="37">
        <v>77</v>
      </c>
      <c r="G26" s="38">
        <v>0.42307692307692307</v>
      </c>
      <c r="H26" s="39">
        <v>99</v>
      </c>
      <c r="I26" s="38">
        <v>0.54395604395604391</v>
      </c>
      <c r="J26" s="27">
        <v>6</v>
      </c>
      <c r="K26" s="40">
        <v>3.2967032967032968E-2</v>
      </c>
      <c r="L26" s="27">
        <f t="shared" si="1"/>
        <v>797</v>
      </c>
      <c r="M26" s="37">
        <v>234</v>
      </c>
      <c r="N26" s="38">
        <v>0.29360100376411541</v>
      </c>
      <c r="O26" s="39">
        <v>543</v>
      </c>
      <c r="P26" s="38">
        <v>0.68130489335006272</v>
      </c>
      <c r="Q26" s="27">
        <f t="shared" si="2"/>
        <v>20</v>
      </c>
      <c r="R26" s="41">
        <f t="shared" si="3"/>
        <v>2.5094102885821833E-2</v>
      </c>
      <c r="S26" s="42">
        <v>20</v>
      </c>
      <c r="T26" s="42">
        <v>0</v>
      </c>
    </row>
    <row r="27" spans="1:20" ht="15" customHeight="1" x14ac:dyDescent="0.25">
      <c r="A27">
        <v>25</v>
      </c>
      <c r="B27" s="34">
        <v>1</v>
      </c>
      <c r="C27" s="35" t="s">
        <v>40</v>
      </c>
      <c r="D27" s="36" t="s">
        <v>43</v>
      </c>
      <c r="E27" s="27">
        <f t="shared" si="0"/>
        <v>302</v>
      </c>
      <c r="F27" s="37">
        <v>132</v>
      </c>
      <c r="G27" s="38">
        <v>0.4370860927152318</v>
      </c>
      <c r="H27" s="39">
        <v>167</v>
      </c>
      <c r="I27" s="38">
        <v>0.55298013245033117</v>
      </c>
      <c r="J27" s="27">
        <v>3</v>
      </c>
      <c r="K27" s="40">
        <v>9.9337748344370865E-3</v>
      </c>
      <c r="L27" s="27">
        <f t="shared" si="1"/>
        <v>958</v>
      </c>
      <c r="M27" s="37">
        <v>328</v>
      </c>
      <c r="N27" s="38">
        <v>0.34237995824634654</v>
      </c>
      <c r="O27" s="39">
        <v>610</v>
      </c>
      <c r="P27" s="38">
        <v>0.63674321503131526</v>
      </c>
      <c r="Q27" s="27">
        <f t="shared" si="2"/>
        <v>20</v>
      </c>
      <c r="R27" s="41">
        <f t="shared" si="3"/>
        <v>2.0876826722338204E-2</v>
      </c>
      <c r="S27" s="42">
        <v>20</v>
      </c>
      <c r="T27" s="42">
        <v>0</v>
      </c>
    </row>
    <row r="28" spans="1:20" s="52" customFormat="1" ht="15" customHeight="1" x14ac:dyDescent="0.25">
      <c r="A28" s="52">
        <v>26</v>
      </c>
      <c r="B28" s="53"/>
      <c r="C28" s="54" t="s">
        <v>40</v>
      </c>
      <c r="D28" s="55" t="s">
        <v>7</v>
      </c>
      <c r="E28" s="56">
        <v>781</v>
      </c>
      <c r="F28" s="57">
        <v>364</v>
      </c>
      <c r="G28" s="58">
        <v>0.46606914212548017</v>
      </c>
      <c r="H28" s="59">
        <v>398</v>
      </c>
      <c r="I28" s="58">
        <v>0.50960307298335472</v>
      </c>
      <c r="J28" s="56">
        <v>19</v>
      </c>
      <c r="K28" s="60">
        <v>2.4327784891165175E-2</v>
      </c>
      <c r="L28" s="56">
        <v>3095</v>
      </c>
      <c r="M28" s="57">
        <v>1014</v>
      </c>
      <c r="N28" s="58">
        <v>0.32762520193861067</v>
      </c>
      <c r="O28" s="59">
        <v>2005</v>
      </c>
      <c r="P28" s="58">
        <v>0.64781906300484648</v>
      </c>
      <c r="Q28" s="56">
        <v>76</v>
      </c>
      <c r="R28" s="61">
        <v>2.4555735056542811E-2</v>
      </c>
      <c r="S28" s="62">
        <v>75</v>
      </c>
      <c r="T28" s="62">
        <v>1</v>
      </c>
    </row>
    <row r="29" spans="1:20" ht="15" customHeight="1" x14ac:dyDescent="0.25">
      <c r="A29">
        <v>27</v>
      </c>
      <c r="B29" s="43">
        <v>1</v>
      </c>
      <c r="C29" s="44" t="s">
        <v>44</v>
      </c>
      <c r="D29" s="45" t="s">
        <v>45</v>
      </c>
      <c r="E29" s="46">
        <f t="shared" si="0"/>
        <v>22</v>
      </c>
      <c r="F29" s="47">
        <v>10</v>
      </c>
      <c r="G29" s="48">
        <v>0.45454545454545453</v>
      </c>
      <c r="H29" s="49">
        <v>11</v>
      </c>
      <c r="I29" s="48">
        <v>0.5</v>
      </c>
      <c r="J29" s="46">
        <v>1</v>
      </c>
      <c r="K29" s="50">
        <v>4.5454545454545456E-2</v>
      </c>
      <c r="L29" s="46">
        <f t="shared" si="1"/>
        <v>81</v>
      </c>
      <c r="M29" s="47">
        <v>33</v>
      </c>
      <c r="N29" s="48">
        <v>0.40740740740740738</v>
      </c>
      <c r="O29" s="49">
        <v>45</v>
      </c>
      <c r="P29" s="48">
        <v>0.55555555555555558</v>
      </c>
      <c r="Q29" s="46">
        <f t="shared" si="2"/>
        <v>3</v>
      </c>
      <c r="R29" s="51">
        <f t="shared" si="3"/>
        <v>3.7037037037037035E-2</v>
      </c>
      <c r="S29" s="42">
        <v>1</v>
      </c>
      <c r="T29" s="42">
        <v>2</v>
      </c>
    </row>
    <row r="30" spans="1:20" ht="15" customHeight="1" x14ac:dyDescent="0.25">
      <c r="A30">
        <v>28</v>
      </c>
      <c r="B30" s="34">
        <v>1</v>
      </c>
      <c r="C30" s="35" t="s">
        <v>44</v>
      </c>
      <c r="D30" s="36" t="s">
        <v>41</v>
      </c>
      <c r="E30" s="27">
        <f t="shared" si="0"/>
        <v>412</v>
      </c>
      <c r="F30" s="37">
        <v>122</v>
      </c>
      <c r="G30" s="38">
        <v>0.29611650485436891</v>
      </c>
      <c r="H30" s="39">
        <v>276</v>
      </c>
      <c r="I30" s="38">
        <v>0.66990291262135926</v>
      </c>
      <c r="J30" s="27">
        <v>14</v>
      </c>
      <c r="K30" s="40">
        <v>3.3980582524271843E-2</v>
      </c>
      <c r="L30" s="27">
        <f t="shared" si="1"/>
        <v>1594</v>
      </c>
      <c r="M30" s="37">
        <v>394</v>
      </c>
      <c r="N30" s="38">
        <v>0.24717691342534504</v>
      </c>
      <c r="O30" s="39">
        <v>1150</v>
      </c>
      <c r="P30" s="38">
        <v>0.72145545796737764</v>
      </c>
      <c r="Q30" s="27">
        <f t="shared" si="2"/>
        <v>50</v>
      </c>
      <c r="R30" s="41">
        <f t="shared" si="3"/>
        <v>3.1367628607277293E-2</v>
      </c>
      <c r="S30" s="42">
        <v>50</v>
      </c>
      <c r="T30" s="42">
        <v>0</v>
      </c>
    </row>
    <row r="31" spans="1:20" ht="15" customHeight="1" x14ac:dyDescent="0.25">
      <c r="A31">
        <v>29</v>
      </c>
      <c r="B31" s="34">
        <v>1</v>
      </c>
      <c r="C31" s="35" t="s">
        <v>44</v>
      </c>
      <c r="D31" s="36" t="s">
        <v>46</v>
      </c>
      <c r="E31" s="27">
        <f t="shared" si="0"/>
        <v>20</v>
      </c>
      <c r="F31" s="37">
        <v>7</v>
      </c>
      <c r="G31" s="38">
        <v>0.35</v>
      </c>
      <c r="H31" s="39">
        <v>12</v>
      </c>
      <c r="I31" s="38">
        <v>0.6</v>
      </c>
      <c r="J31" s="27">
        <v>1</v>
      </c>
      <c r="K31" s="40">
        <v>0.05</v>
      </c>
      <c r="L31" s="27">
        <f t="shared" si="1"/>
        <v>144</v>
      </c>
      <c r="M31" s="37">
        <v>34</v>
      </c>
      <c r="N31" s="38">
        <v>0.2361111111111111</v>
      </c>
      <c r="O31" s="39">
        <v>108</v>
      </c>
      <c r="P31" s="38">
        <v>0.75</v>
      </c>
      <c r="Q31" s="27">
        <f t="shared" si="2"/>
        <v>2</v>
      </c>
      <c r="R31" s="41">
        <f t="shared" si="3"/>
        <v>1.3888888888888888E-2</v>
      </c>
      <c r="S31" s="42">
        <v>2</v>
      </c>
      <c r="T31" s="42">
        <v>0</v>
      </c>
    </row>
    <row r="32" spans="1:20" ht="15" customHeight="1" x14ac:dyDescent="0.25">
      <c r="A32">
        <v>30</v>
      </c>
      <c r="B32" s="34">
        <v>1</v>
      </c>
      <c r="C32" s="35" t="s">
        <v>44</v>
      </c>
      <c r="D32" s="36" t="s">
        <v>47</v>
      </c>
      <c r="E32" s="27">
        <f t="shared" si="0"/>
        <v>78</v>
      </c>
      <c r="F32" s="37">
        <v>38</v>
      </c>
      <c r="G32" s="38">
        <v>0.48717948717948717</v>
      </c>
      <c r="H32" s="39">
        <v>36</v>
      </c>
      <c r="I32" s="38">
        <v>0.46153846153846156</v>
      </c>
      <c r="J32" s="27">
        <v>4</v>
      </c>
      <c r="K32" s="40">
        <v>5.128205128205128E-2</v>
      </c>
      <c r="L32" s="27">
        <f t="shared" si="1"/>
        <v>285</v>
      </c>
      <c r="M32" s="37">
        <v>103</v>
      </c>
      <c r="N32" s="38">
        <v>0.36140350877192984</v>
      </c>
      <c r="O32" s="39">
        <v>175</v>
      </c>
      <c r="P32" s="38">
        <v>0.61403508771929827</v>
      </c>
      <c r="Q32" s="27">
        <f t="shared" si="2"/>
        <v>7</v>
      </c>
      <c r="R32" s="41">
        <f t="shared" si="3"/>
        <v>2.456140350877193E-2</v>
      </c>
      <c r="S32" s="42">
        <v>6</v>
      </c>
      <c r="T32" s="42">
        <v>1</v>
      </c>
    </row>
    <row r="33" spans="1:20" ht="15" customHeight="1" x14ac:dyDescent="0.25">
      <c r="A33">
        <v>31</v>
      </c>
      <c r="B33" s="34">
        <v>1</v>
      </c>
      <c r="C33" s="35" t="s">
        <v>44</v>
      </c>
      <c r="D33" s="36" t="s">
        <v>48</v>
      </c>
      <c r="E33" s="27">
        <f t="shared" si="0"/>
        <v>46</v>
      </c>
      <c r="F33" s="37">
        <v>14</v>
      </c>
      <c r="G33" s="38">
        <v>0.30434782608695654</v>
      </c>
      <c r="H33" s="39">
        <v>31</v>
      </c>
      <c r="I33" s="38">
        <v>0.67391304347826086</v>
      </c>
      <c r="J33" s="27">
        <v>1</v>
      </c>
      <c r="K33" s="40">
        <v>2.1739130434782608E-2</v>
      </c>
      <c r="L33" s="27">
        <f t="shared" si="1"/>
        <v>99</v>
      </c>
      <c r="M33" s="37">
        <v>29</v>
      </c>
      <c r="N33" s="38">
        <v>0.29292929292929293</v>
      </c>
      <c r="O33" s="39">
        <v>67</v>
      </c>
      <c r="P33" s="38">
        <v>0.6767676767676768</v>
      </c>
      <c r="Q33" s="27">
        <f t="shared" si="2"/>
        <v>3</v>
      </c>
      <c r="R33" s="41">
        <f t="shared" si="3"/>
        <v>3.0303030303030304E-2</v>
      </c>
      <c r="S33" s="42">
        <v>3</v>
      </c>
      <c r="T33" s="42">
        <v>0</v>
      </c>
    </row>
    <row r="34" spans="1:20" ht="15" customHeight="1" x14ac:dyDescent="0.25">
      <c r="A34">
        <v>32</v>
      </c>
      <c r="B34" s="43">
        <v>1</v>
      </c>
      <c r="C34" s="44" t="s">
        <v>44</v>
      </c>
      <c r="D34" s="45" t="s">
        <v>49</v>
      </c>
      <c r="E34" s="46">
        <f t="shared" si="0"/>
        <v>149</v>
      </c>
      <c r="F34" s="47">
        <v>63</v>
      </c>
      <c r="G34" s="48">
        <v>0.42281879194630873</v>
      </c>
      <c r="H34" s="49">
        <v>83</v>
      </c>
      <c r="I34" s="48">
        <v>0.55704697986577179</v>
      </c>
      <c r="J34" s="46">
        <v>3</v>
      </c>
      <c r="K34" s="50">
        <v>2.0134228187919462E-2</v>
      </c>
      <c r="L34" s="46">
        <f t="shared" si="1"/>
        <v>528</v>
      </c>
      <c r="M34" s="47">
        <v>170</v>
      </c>
      <c r="N34" s="48">
        <v>0.32196969696969696</v>
      </c>
      <c r="O34" s="49">
        <v>345</v>
      </c>
      <c r="P34" s="48">
        <v>0.65340909090909094</v>
      </c>
      <c r="Q34" s="46">
        <f t="shared" si="2"/>
        <v>13</v>
      </c>
      <c r="R34" s="51">
        <f t="shared" si="3"/>
        <v>2.462121212121212E-2</v>
      </c>
      <c r="S34" s="42">
        <v>13</v>
      </c>
      <c r="T34" s="42">
        <v>0</v>
      </c>
    </row>
    <row r="35" spans="1:20" ht="15" customHeight="1" x14ac:dyDescent="0.25">
      <c r="A35">
        <v>33</v>
      </c>
      <c r="B35" s="34">
        <v>1</v>
      </c>
      <c r="C35" s="35" t="s">
        <v>44</v>
      </c>
      <c r="D35" s="36" t="s">
        <v>50</v>
      </c>
      <c r="E35" s="27">
        <f t="shared" si="0"/>
        <v>129</v>
      </c>
      <c r="F35" s="37">
        <v>21</v>
      </c>
      <c r="G35" s="38">
        <v>0.16279069767441862</v>
      </c>
      <c r="H35" s="39">
        <v>103</v>
      </c>
      <c r="I35" s="38">
        <v>0.79844961240310075</v>
      </c>
      <c r="J35" s="27">
        <v>5</v>
      </c>
      <c r="K35" s="40">
        <v>3.875968992248062E-2</v>
      </c>
      <c r="L35" s="27">
        <f t="shared" si="1"/>
        <v>375</v>
      </c>
      <c r="M35" s="37">
        <v>79</v>
      </c>
      <c r="N35" s="38">
        <v>0.21066666666666667</v>
      </c>
      <c r="O35" s="39">
        <v>285</v>
      </c>
      <c r="P35" s="38">
        <v>0.76</v>
      </c>
      <c r="Q35" s="27">
        <f t="shared" si="2"/>
        <v>11</v>
      </c>
      <c r="R35" s="41">
        <f t="shared" si="3"/>
        <v>2.9333333333333333E-2</v>
      </c>
      <c r="S35" s="42">
        <v>10</v>
      </c>
      <c r="T35" s="42">
        <v>1</v>
      </c>
    </row>
    <row r="36" spans="1:20" ht="15" customHeight="1" x14ac:dyDescent="0.25">
      <c r="A36">
        <v>34</v>
      </c>
      <c r="B36" s="34">
        <v>1</v>
      </c>
      <c r="C36" s="35" t="s">
        <v>44</v>
      </c>
      <c r="D36" s="36" t="s">
        <v>51</v>
      </c>
      <c r="E36" s="27">
        <f t="shared" si="0"/>
        <v>612</v>
      </c>
      <c r="F36" s="37">
        <v>213</v>
      </c>
      <c r="G36" s="38">
        <v>0.34803921568627449</v>
      </c>
      <c r="H36" s="39">
        <v>389</v>
      </c>
      <c r="I36" s="38">
        <v>0.6356209150326797</v>
      </c>
      <c r="J36" s="27">
        <v>10</v>
      </c>
      <c r="K36" s="40">
        <v>1.6339869281045753E-2</v>
      </c>
      <c r="L36" s="27">
        <f t="shared" si="1"/>
        <v>1920</v>
      </c>
      <c r="M36" s="37">
        <v>442</v>
      </c>
      <c r="N36" s="38">
        <v>0.23020833333333332</v>
      </c>
      <c r="O36" s="39">
        <v>1409</v>
      </c>
      <c r="P36" s="38">
        <v>0.7338541666666667</v>
      </c>
      <c r="Q36" s="27">
        <f t="shared" si="2"/>
        <v>69</v>
      </c>
      <c r="R36" s="41">
        <f t="shared" si="3"/>
        <v>3.5937499999999997E-2</v>
      </c>
      <c r="S36" s="42">
        <v>69</v>
      </c>
      <c r="T36" s="42">
        <v>0</v>
      </c>
    </row>
    <row r="37" spans="1:20" ht="15" customHeight="1" x14ac:dyDescent="0.25">
      <c r="A37">
        <v>35</v>
      </c>
      <c r="B37" s="34">
        <v>1</v>
      </c>
      <c r="C37" s="35" t="s">
        <v>44</v>
      </c>
      <c r="D37" s="36" t="s">
        <v>52</v>
      </c>
      <c r="E37" s="27">
        <f t="shared" si="0"/>
        <v>364</v>
      </c>
      <c r="F37" s="37">
        <v>174</v>
      </c>
      <c r="G37" s="38">
        <v>0.47802197802197804</v>
      </c>
      <c r="H37" s="39">
        <v>179</v>
      </c>
      <c r="I37" s="38">
        <v>0.49175824175824173</v>
      </c>
      <c r="J37" s="27">
        <v>11</v>
      </c>
      <c r="K37" s="40">
        <v>3.021978021978022E-2</v>
      </c>
      <c r="L37" s="27">
        <f t="shared" si="1"/>
        <v>1485</v>
      </c>
      <c r="M37" s="37">
        <v>482</v>
      </c>
      <c r="N37" s="38">
        <v>0.32457912457912458</v>
      </c>
      <c r="O37" s="39">
        <v>950</v>
      </c>
      <c r="P37" s="38">
        <v>0.63973063973063971</v>
      </c>
      <c r="Q37" s="27">
        <f t="shared" si="2"/>
        <v>53</v>
      </c>
      <c r="R37" s="41">
        <f t="shared" si="3"/>
        <v>3.5690235690235689E-2</v>
      </c>
      <c r="S37" s="42">
        <v>53</v>
      </c>
      <c r="T37" s="42">
        <v>0</v>
      </c>
    </row>
    <row r="38" spans="1:20" ht="15" customHeight="1" x14ac:dyDescent="0.25">
      <c r="A38">
        <v>36</v>
      </c>
      <c r="B38" s="34">
        <v>1</v>
      </c>
      <c r="C38" s="35" t="s">
        <v>44</v>
      </c>
      <c r="D38" s="36" t="s">
        <v>53</v>
      </c>
      <c r="E38" s="27">
        <f t="shared" si="0"/>
        <v>220</v>
      </c>
      <c r="F38" s="37">
        <v>102</v>
      </c>
      <c r="G38" s="38">
        <v>0.46363636363636362</v>
      </c>
      <c r="H38" s="39">
        <v>111</v>
      </c>
      <c r="I38" s="38">
        <v>0.50454545454545452</v>
      </c>
      <c r="J38" s="27">
        <v>7</v>
      </c>
      <c r="K38" s="40">
        <v>3.1818181818181815E-2</v>
      </c>
      <c r="L38" s="27">
        <f t="shared" si="1"/>
        <v>701</v>
      </c>
      <c r="M38" s="37">
        <v>248</v>
      </c>
      <c r="N38" s="38">
        <v>0.35378031383737518</v>
      </c>
      <c r="O38" s="39">
        <v>436</v>
      </c>
      <c r="P38" s="38">
        <v>0.62196861626248212</v>
      </c>
      <c r="Q38" s="27">
        <f t="shared" si="2"/>
        <v>17</v>
      </c>
      <c r="R38" s="41">
        <f t="shared" si="3"/>
        <v>2.4251069900142655E-2</v>
      </c>
      <c r="S38" s="42">
        <v>17</v>
      </c>
      <c r="T38" s="42">
        <v>0</v>
      </c>
    </row>
    <row r="39" spans="1:20" ht="15" customHeight="1" x14ac:dyDescent="0.25">
      <c r="A39">
        <v>37</v>
      </c>
      <c r="B39" s="43">
        <v>1</v>
      </c>
      <c r="C39" s="44" t="s">
        <v>44</v>
      </c>
      <c r="D39" s="45" t="s">
        <v>54</v>
      </c>
      <c r="E39" s="46">
        <f t="shared" si="0"/>
        <v>75</v>
      </c>
      <c r="F39" s="47">
        <v>35</v>
      </c>
      <c r="G39" s="48">
        <v>0.46666666666666667</v>
      </c>
      <c r="H39" s="49">
        <v>39</v>
      </c>
      <c r="I39" s="48">
        <v>0.52</v>
      </c>
      <c r="J39" s="46">
        <v>1</v>
      </c>
      <c r="K39" s="50">
        <v>1.3333333333333334E-2</v>
      </c>
      <c r="L39" s="46">
        <f t="shared" si="1"/>
        <v>281</v>
      </c>
      <c r="M39" s="47">
        <v>97</v>
      </c>
      <c r="N39" s="48">
        <v>0.34519572953736655</v>
      </c>
      <c r="O39" s="49">
        <v>175</v>
      </c>
      <c r="P39" s="48">
        <v>0.62277580071174377</v>
      </c>
      <c r="Q39" s="46">
        <f t="shared" si="2"/>
        <v>9</v>
      </c>
      <c r="R39" s="51">
        <f t="shared" si="3"/>
        <v>3.2028469750889681E-2</v>
      </c>
      <c r="S39" s="42">
        <v>9</v>
      </c>
      <c r="T39" s="42">
        <v>0</v>
      </c>
    </row>
    <row r="40" spans="1:20" s="52" customFormat="1" ht="15" customHeight="1" x14ac:dyDescent="0.25">
      <c r="A40" s="52">
        <v>38</v>
      </c>
      <c r="B40" s="53"/>
      <c r="C40" s="54" t="s">
        <v>44</v>
      </c>
      <c r="D40" s="55" t="s">
        <v>7</v>
      </c>
      <c r="E40" s="56">
        <v>2127</v>
      </c>
      <c r="F40" s="57">
        <v>799</v>
      </c>
      <c r="G40" s="58">
        <v>0.37564645039962391</v>
      </c>
      <c r="H40" s="59">
        <v>1270</v>
      </c>
      <c r="I40" s="58">
        <v>0.59708509637987772</v>
      </c>
      <c r="J40" s="56">
        <v>58</v>
      </c>
      <c r="K40" s="60">
        <v>2.7268453220498354E-2</v>
      </c>
      <c r="L40" s="56">
        <v>7493</v>
      </c>
      <c r="M40" s="57">
        <v>2111</v>
      </c>
      <c r="N40" s="58">
        <v>0.28172961430668625</v>
      </c>
      <c r="O40" s="59">
        <v>5145</v>
      </c>
      <c r="P40" s="58">
        <v>0.68664086480715336</v>
      </c>
      <c r="Q40" s="56">
        <v>237</v>
      </c>
      <c r="R40" s="61">
        <v>3.1629520886160417E-2</v>
      </c>
      <c r="S40" s="62">
        <v>233</v>
      </c>
      <c r="T40" s="62">
        <v>4</v>
      </c>
    </row>
    <row r="41" spans="1:20" ht="15" customHeight="1" x14ac:dyDescent="0.25">
      <c r="A41">
        <v>39</v>
      </c>
      <c r="B41" s="34">
        <v>1</v>
      </c>
      <c r="C41" s="35" t="s">
        <v>55</v>
      </c>
      <c r="D41" s="36" t="s">
        <v>56</v>
      </c>
      <c r="E41" s="27">
        <f t="shared" si="0"/>
        <v>99</v>
      </c>
      <c r="F41" s="37">
        <v>33</v>
      </c>
      <c r="G41" s="38">
        <v>0.33333333333333331</v>
      </c>
      <c r="H41" s="39">
        <v>65</v>
      </c>
      <c r="I41" s="38">
        <v>0.65656565656565657</v>
      </c>
      <c r="J41" s="27">
        <v>1</v>
      </c>
      <c r="K41" s="40">
        <v>1.0101010101010102E-2</v>
      </c>
      <c r="L41" s="27">
        <f t="shared" si="1"/>
        <v>299</v>
      </c>
      <c r="M41" s="37">
        <v>98</v>
      </c>
      <c r="N41" s="38">
        <v>0.32775919732441472</v>
      </c>
      <c r="O41" s="39">
        <v>192</v>
      </c>
      <c r="P41" s="38">
        <v>0.64214046822742477</v>
      </c>
      <c r="Q41" s="27">
        <f t="shared" si="2"/>
        <v>9</v>
      </c>
      <c r="R41" s="41">
        <f t="shared" si="3"/>
        <v>3.0100334448160536E-2</v>
      </c>
      <c r="S41" s="42">
        <v>9</v>
      </c>
      <c r="T41" s="42">
        <v>0</v>
      </c>
    </row>
    <row r="42" spans="1:20" ht="15" customHeight="1" x14ac:dyDescent="0.25">
      <c r="A42">
        <v>40</v>
      </c>
      <c r="B42" s="34">
        <v>1</v>
      </c>
      <c r="C42" s="35" t="s">
        <v>55</v>
      </c>
      <c r="D42" s="36" t="s">
        <v>57</v>
      </c>
      <c r="E42" s="27">
        <f t="shared" si="0"/>
        <v>146</v>
      </c>
      <c r="F42" s="37">
        <v>45</v>
      </c>
      <c r="G42" s="38">
        <v>0.30821917808219179</v>
      </c>
      <c r="H42" s="39">
        <v>98</v>
      </c>
      <c r="I42" s="38">
        <v>0.67123287671232879</v>
      </c>
      <c r="J42" s="27">
        <v>3</v>
      </c>
      <c r="K42" s="40">
        <v>2.0547945205479451E-2</v>
      </c>
      <c r="L42" s="27">
        <f t="shared" si="1"/>
        <v>517</v>
      </c>
      <c r="M42" s="37">
        <v>156</v>
      </c>
      <c r="N42" s="38">
        <v>0.30174081237911027</v>
      </c>
      <c r="O42" s="39">
        <v>350</v>
      </c>
      <c r="P42" s="38">
        <v>0.67698259187620891</v>
      </c>
      <c r="Q42" s="27">
        <f t="shared" si="2"/>
        <v>11</v>
      </c>
      <c r="R42" s="41">
        <f t="shared" si="3"/>
        <v>2.1276595744680851E-2</v>
      </c>
      <c r="S42" s="42">
        <v>11</v>
      </c>
      <c r="T42" s="42">
        <v>0</v>
      </c>
    </row>
    <row r="43" spans="1:20" ht="15" customHeight="1" x14ac:dyDescent="0.25">
      <c r="A43">
        <v>41</v>
      </c>
      <c r="B43" s="34">
        <v>1</v>
      </c>
      <c r="C43" s="35" t="s">
        <v>55</v>
      </c>
      <c r="D43" s="36" t="s">
        <v>58</v>
      </c>
      <c r="E43" s="27">
        <f t="shared" si="0"/>
        <v>78</v>
      </c>
      <c r="F43" s="37">
        <v>38</v>
      </c>
      <c r="G43" s="38">
        <v>0.48717948717948717</v>
      </c>
      <c r="H43" s="39">
        <v>39</v>
      </c>
      <c r="I43" s="38">
        <v>0.5</v>
      </c>
      <c r="J43" s="27">
        <v>1</v>
      </c>
      <c r="K43" s="40">
        <v>1.282051282051282E-2</v>
      </c>
      <c r="L43" s="27">
        <f t="shared" si="1"/>
        <v>256</v>
      </c>
      <c r="M43" s="37">
        <v>99</v>
      </c>
      <c r="N43" s="38">
        <v>0.38671875</v>
      </c>
      <c r="O43" s="39">
        <v>144</v>
      </c>
      <c r="P43" s="38">
        <v>0.5625</v>
      </c>
      <c r="Q43" s="27">
        <f t="shared" si="2"/>
        <v>13</v>
      </c>
      <c r="R43" s="41">
        <f t="shared" si="3"/>
        <v>5.078125E-2</v>
      </c>
      <c r="S43" s="42">
        <v>13</v>
      </c>
      <c r="T43" s="42">
        <v>0</v>
      </c>
    </row>
    <row r="44" spans="1:20" ht="15" customHeight="1" x14ac:dyDescent="0.25">
      <c r="A44">
        <v>42</v>
      </c>
      <c r="B44" s="34">
        <v>1</v>
      </c>
      <c r="C44" s="35" t="s">
        <v>55</v>
      </c>
      <c r="D44" s="36" t="s">
        <v>59</v>
      </c>
      <c r="E44" s="27">
        <f t="shared" si="0"/>
        <v>437</v>
      </c>
      <c r="F44" s="37">
        <v>196</v>
      </c>
      <c r="G44" s="38">
        <v>0.44851258581235698</v>
      </c>
      <c r="H44" s="39">
        <v>238</v>
      </c>
      <c r="I44" s="38">
        <v>0.54462242562929064</v>
      </c>
      <c r="J44" s="27">
        <v>3</v>
      </c>
      <c r="K44" s="40">
        <v>6.8649885583524023E-3</v>
      </c>
      <c r="L44" s="27">
        <f t="shared" si="1"/>
        <v>1242</v>
      </c>
      <c r="M44" s="37">
        <v>450</v>
      </c>
      <c r="N44" s="38">
        <v>0.36231884057971014</v>
      </c>
      <c r="O44" s="39">
        <v>765</v>
      </c>
      <c r="P44" s="38">
        <v>0.61594202898550721</v>
      </c>
      <c r="Q44" s="27">
        <f t="shared" si="2"/>
        <v>27</v>
      </c>
      <c r="R44" s="41">
        <f t="shared" si="3"/>
        <v>2.1739130434782608E-2</v>
      </c>
      <c r="S44" s="42">
        <v>27</v>
      </c>
      <c r="T44" s="42">
        <v>0</v>
      </c>
    </row>
    <row r="45" spans="1:20" ht="15" customHeight="1" x14ac:dyDescent="0.25">
      <c r="A45">
        <v>43</v>
      </c>
      <c r="B45" s="43">
        <v>1</v>
      </c>
      <c r="C45" s="44" t="s">
        <v>55</v>
      </c>
      <c r="D45" s="45" t="s">
        <v>60</v>
      </c>
      <c r="E45" s="46">
        <f t="shared" si="0"/>
        <v>71</v>
      </c>
      <c r="F45" s="47">
        <v>36</v>
      </c>
      <c r="G45" s="48">
        <v>0.50704225352112675</v>
      </c>
      <c r="H45" s="49">
        <v>34</v>
      </c>
      <c r="I45" s="48">
        <v>0.47887323943661969</v>
      </c>
      <c r="J45" s="46">
        <v>1</v>
      </c>
      <c r="K45" s="50">
        <v>1.4084507042253521E-2</v>
      </c>
      <c r="L45" s="46">
        <f t="shared" si="1"/>
        <v>236</v>
      </c>
      <c r="M45" s="47">
        <v>93</v>
      </c>
      <c r="N45" s="48">
        <v>0.3940677966101695</v>
      </c>
      <c r="O45" s="49">
        <v>137</v>
      </c>
      <c r="P45" s="48">
        <v>0.58050847457627119</v>
      </c>
      <c r="Q45" s="46">
        <f t="shared" si="2"/>
        <v>6</v>
      </c>
      <c r="R45" s="51">
        <f t="shared" si="3"/>
        <v>2.5423728813559324E-2</v>
      </c>
      <c r="S45" s="42">
        <v>6</v>
      </c>
      <c r="T45" s="42">
        <v>0</v>
      </c>
    </row>
    <row r="46" spans="1:20" ht="15" customHeight="1" x14ac:dyDescent="0.25">
      <c r="A46">
        <v>44</v>
      </c>
      <c r="B46" s="34">
        <v>1</v>
      </c>
      <c r="C46" s="35" t="s">
        <v>55</v>
      </c>
      <c r="D46" s="36" t="s">
        <v>61</v>
      </c>
      <c r="E46" s="27">
        <f t="shared" si="0"/>
        <v>6</v>
      </c>
      <c r="F46" s="37">
        <v>3</v>
      </c>
      <c r="G46" s="38">
        <v>0.5</v>
      </c>
      <c r="H46" s="39">
        <v>3</v>
      </c>
      <c r="I46" s="38">
        <v>0.5</v>
      </c>
      <c r="J46" s="27">
        <v>0</v>
      </c>
      <c r="K46" s="40">
        <v>0</v>
      </c>
      <c r="L46" s="27">
        <f t="shared" si="1"/>
        <v>28</v>
      </c>
      <c r="M46" s="37">
        <v>16</v>
      </c>
      <c r="N46" s="38">
        <v>0.5714285714285714</v>
      </c>
      <c r="O46" s="39">
        <v>11</v>
      </c>
      <c r="P46" s="38">
        <v>0.39285714285714285</v>
      </c>
      <c r="Q46" s="27">
        <f t="shared" si="2"/>
        <v>1</v>
      </c>
      <c r="R46" s="41">
        <f t="shared" si="3"/>
        <v>3.5714285714285712E-2</v>
      </c>
      <c r="S46" s="42">
        <v>1</v>
      </c>
      <c r="T46" s="42">
        <v>0</v>
      </c>
    </row>
    <row r="47" spans="1:20" ht="15" customHeight="1" x14ac:dyDescent="0.25">
      <c r="A47">
        <v>45</v>
      </c>
      <c r="B47" s="34">
        <v>1</v>
      </c>
      <c r="C47" s="35" t="s">
        <v>55</v>
      </c>
      <c r="D47" s="36" t="s">
        <v>62</v>
      </c>
      <c r="E47" s="27">
        <f t="shared" si="0"/>
        <v>103</v>
      </c>
      <c r="F47" s="37">
        <v>31</v>
      </c>
      <c r="G47" s="38">
        <v>0.30097087378640774</v>
      </c>
      <c r="H47" s="39">
        <v>69</v>
      </c>
      <c r="I47" s="38">
        <v>0.66990291262135926</v>
      </c>
      <c r="J47" s="27">
        <v>3</v>
      </c>
      <c r="K47" s="40">
        <v>2.9126213592233011E-2</v>
      </c>
      <c r="L47" s="27">
        <f t="shared" si="1"/>
        <v>344</v>
      </c>
      <c r="M47" s="37">
        <v>110</v>
      </c>
      <c r="N47" s="38">
        <v>0.31976744186046513</v>
      </c>
      <c r="O47" s="39">
        <v>222</v>
      </c>
      <c r="P47" s="38">
        <v>0.64534883720930236</v>
      </c>
      <c r="Q47" s="27">
        <f t="shared" si="2"/>
        <v>12</v>
      </c>
      <c r="R47" s="41">
        <f t="shared" si="3"/>
        <v>3.4883720930232558E-2</v>
      </c>
      <c r="S47" s="42">
        <v>12</v>
      </c>
      <c r="T47" s="42">
        <v>0</v>
      </c>
    </row>
    <row r="48" spans="1:20" ht="15" customHeight="1" x14ac:dyDescent="0.25">
      <c r="A48">
        <v>46</v>
      </c>
      <c r="B48" s="34">
        <v>1</v>
      </c>
      <c r="C48" s="35" t="s">
        <v>55</v>
      </c>
      <c r="D48" s="36" t="s">
        <v>63</v>
      </c>
      <c r="E48" s="27">
        <f t="shared" si="0"/>
        <v>58</v>
      </c>
      <c r="F48" s="37">
        <v>18</v>
      </c>
      <c r="G48" s="38">
        <v>0.31034482758620691</v>
      </c>
      <c r="H48" s="39">
        <v>40</v>
      </c>
      <c r="I48" s="38">
        <v>0.68965517241379315</v>
      </c>
      <c r="J48" s="27">
        <v>0</v>
      </c>
      <c r="K48" s="40">
        <v>0</v>
      </c>
      <c r="L48" s="27">
        <f t="shared" si="1"/>
        <v>257</v>
      </c>
      <c r="M48" s="37">
        <v>63</v>
      </c>
      <c r="N48" s="38">
        <v>0.24513618677042801</v>
      </c>
      <c r="O48" s="39">
        <v>184</v>
      </c>
      <c r="P48" s="38">
        <v>0.71595330739299612</v>
      </c>
      <c r="Q48" s="27">
        <f t="shared" si="2"/>
        <v>10</v>
      </c>
      <c r="R48" s="41">
        <f t="shared" si="3"/>
        <v>3.8910505836575876E-2</v>
      </c>
      <c r="S48" s="42">
        <v>10</v>
      </c>
      <c r="T48" s="42">
        <v>0</v>
      </c>
    </row>
    <row r="49" spans="1:20" ht="15" customHeight="1" x14ac:dyDescent="0.25">
      <c r="A49">
        <v>47</v>
      </c>
      <c r="B49" s="34">
        <v>1</v>
      </c>
      <c r="C49" s="35" t="s">
        <v>55</v>
      </c>
      <c r="D49" s="36" t="s">
        <v>64</v>
      </c>
      <c r="E49" s="27">
        <f t="shared" si="0"/>
        <v>607</v>
      </c>
      <c r="F49" s="37">
        <v>242</v>
      </c>
      <c r="G49" s="38">
        <v>0.39868204283360792</v>
      </c>
      <c r="H49" s="39">
        <v>361</v>
      </c>
      <c r="I49" s="38">
        <v>0.59472817133443168</v>
      </c>
      <c r="J49" s="27">
        <v>4</v>
      </c>
      <c r="K49" s="40">
        <v>6.5897858319604614E-3</v>
      </c>
      <c r="L49" s="27">
        <f t="shared" si="1"/>
        <v>1774</v>
      </c>
      <c r="M49" s="37">
        <v>633</v>
      </c>
      <c r="N49" s="38">
        <v>0.35682074408117248</v>
      </c>
      <c r="O49" s="39">
        <v>1082</v>
      </c>
      <c r="P49" s="38">
        <v>0.60992108229988728</v>
      </c>
      <c r="Q49" s="27">
        <f t="shared" si="2"/>
        <v>59</v>
      </c>
      <c r="R49" s="41">
        <f t="shared" si="3"/>
        <v>3.3258173618940248E-2</v>
      </c>
      <c r="S49" s="42">
        <v>59</v>
      </c>
      <c r="T49" s="42">
        <v>0</v>
      </c>
    </row>
    <row r="50" spans="1:20" ht="15" customHeight="1" x14ac:dyDescent="0.25">
      <c r="A50">
        <v>48</v>
      </c>
      <c r="B50" s="43">
        <v>1</v>
      </c>
      <c r="C50" s="44" t="s">
        <v>55</v>
      </c>
      <c r="D50" s="45" t="s">
        <v>65</v>
      </c>
      <c r="E50" s="46">
        <f t="shared" si="0"/>
        <v>407</v>
      </c>
      <c r="F50" s="47">
        <v>149</v>
      </c>
      <c r="G50" s="48">
        <v>0.36609336609336607</v>
      </c>
      <c r="H50" s="49">
        <v>254</v>
      </c>
      <c r="I50" s="48">
        <v>0.62407862407862413</v>
      </c>
      <c r="J50" s="46">
        <v>4</v>
      </c>
      <c r="K50" s="50">
        <v>9.8280098280098278E-3</v>
      </c>
      <c r="L50" s="46">
        <f t="shared" si="1"/>
        <v>1204</v>
      </c>
      <c r="M50" s="47">
        <v>372</v>
      </c>
      <c r="N50" s="48">
        <v>0.30897009966777411</v>
      </c>
      <c r="O50" s="49">
        <v>809</v>
      </c>
      <c r="P50" s="48">
        <v>0.67192691029900331</v>
      </c>
      <c r="Q50" s="46">
        <f t="shared" si="2"/>
        <v>23</v>
      </c>
      <c r="R50" s="51">
        <f t="shared" si="3"/>
        <v>1.9102990033222592E-2</v>
      </c>
      <c r="S50" s="42">
        <v>23</v>
      </c>
      <c r="T50" s="42">
        <v>0</v>
      </c>
    </row>
    <row r="51" spans="1:20" ht="15" customHeight="1" x14ac:dyDescent="0.25">
      <c r="A51">
        <v>49</v>
      </c>
      <c r="B51" s="34">
        <v>1</v>
      </c>
      <c r="C51" s="35" t="s">
        <v>55</v>
      </c>
      <c r="D51" s="36" t="s">
        <v>66</v>
      </c>
      <c r="E51" s="27">
        <f t="shared" si="0"/>
        <v>622</v>
      </c>
      <c r="F51" s="37">
        <v>382</v>
      </c>
      <c r="G51" s="38">
        <v>0.61414790996784563</v>
      </c>
      <c r="H51" s="39">
        <v>231</v>
      </c>
      <c r="I51" s="38">
        <v>0.37138263665594856</v>
      </c>
      <c r="J51" s="27">
        <v>9</v>
      </c>
      <c r="K51" s="40">
        <v>1.4469453376205787E-2</v>
      </c>
      <c r="L51" s="27">
        <f t="shared" si="1"/>
        <v>2099</v>
      </c>
      <c r="M51" s="37">
        <v>928</v>
      </c>
      <c r="N51" s="38">
        <v>0.44211529299666508</v>
      </c>
      <c r="O51" s="39">
        <v>1121</v>
      </c>
      <c r="P51" s="38">
        <v>0.53406383992377326</v>
      </c>
      <c r="Q51" s="27">
        <f t="shared" si="2"/>
        <v>50</v>
      </c>
      <c r="R51" s="41">
        <f t="shared" si="3"/>
        <v>2.3820867079561697E-2</v>
      </c>
      <c r="S51" s="42">
        <v>49</v>
      </c>
      <c r="T51" s="42">
        <v>1</v>
      </c>
    </row>
    <row r="52" spans="1:20" ht="15" customHeight="1" x14ac:dyDescent="0.25">
      <c r="A52">
        <v>50</v>
      </c>
      <c r="B52" s="34">
        <v>1</v>
      </c>
      <c r="C52" s="35" t="s">
        <v>55</v>
      </c>
      <c r="D52" s="36" t="s">
        <v>67</v>
      </c>
      <c r="E52" s="27">
        <f t="shared" si="0"/>
        <v>53</v>
      </c>
      <c r="F52" s="37">
        <v>16</v>
      </c>
      <c r="G52" s="38">
        <v>0.30188679245283018</v>
      </c>
      <c r="H52" s="39">
        <v>37</v>
      </c>
      <c r="I52" s="38">
        <v>0.69811320754716977</v>
      </c>
      <c r="J52" s="27">
        <v>0</v>
      </c>
      <c r="K52" s="40">
        <v>0</v>
      </c>
      <c r="L52" s="27">
        <f t="shared" si="1"/>
        <v>226</v>
      </c>
      <c r="M52" s="37">
        <v>70</v>
      </c>
      <c r="N52" s="38">
        <v>0.30973451327433627</v>
      </c>
      <c r="O52" s="39">
        <v>151</v>
      </c>
      <c r="P52" s="38">
        <v>0.66814159292035402</v>
      </c>
      <c r="Q52" s="27">
        <f t="shared" si="2"/>
        <v>5</v>
      </c>
      <c r="R52" s="41">
        <f t="shared" si="3"/>
        <v>2.2123893805309734E-2</v>
      </c>
      <c r="S52" s="42">
        <v>5</v>
      </c>
      <c r="T52" s="42">
        <v>0</v>
      </c>
    </row>
    <row r="53" spans="1:20" ht="15" customHeight="1" x14ac:dyDescent="0.25">
      <c r="A53">
        <v>51</v>
      </c>
      <c r="B53" s="34">
        <v>1</v>
      </c>
      <c r="C53" s="35" t="s">
        <v>55</v>
      </c>
      <c r="D53" s="36" t="s">
        <v>68</v>
      </c>
      <c r="E53" s="27">
        <f t="shared" si="0"/>
        <v>341</v>
      </c>
      <c r="F53" s="37">
        <v>173</v>
      </c>
      <c r="G53" s="38">
        <v>0.50733137829912023</v>
      </c>
      <c r="H53" s="39">
        <v>161</v>
      </c>
      <c r="I53" s="38">
        <v>0.47214076246334313</v>
      </c>
      <c r="J53" s="27">
        <v>7</v>
      </c>
      <c r="K53" s="40">
        <v>2.0527859237536656E-2</v>
      </c>
      <c r="L53" s="27">
        <f t="shared" si="1"/>
        <v>1082</v>
      </c>
      <c r="M53" s="37">
        <v>426</v>
      </c>
      <c r="N53" s="38">
        <v>0.39371534195933455</v>
      </c>
      <c r="O53" s="39">
        <v>617</v>
      </c>
      <c r="P53" s="38">
        <v>0.57024029574861368</v>
      </c>
      <c r="Q53" s="27">
        <f t="shared" si="2"/>
        <v>39</v>
      </c>
      <c r="R53" s="41">
        <f t="shared" si="3"/>
        <v>3.6044362292051754E-2</v>
      </c>
      <c r="S53" s="42">
        <v>39</v>
      </c>
      <c r="T53" s="42">
        <v>0</v>
      </c>
    </row>
    <row r="54" spans="1:20" ht="15" customHeight="1" x14ac:dyDescent="0.25">
      <c r="A54">
        <v>52</v>
      </c>
      <c r="B54" s="34">
        <v>1</v>
      </c>
      <c r="C54" s="35" t="s">
        <v>55</v>
      </c>
      <c r="D54" s="36" t="s">
        <v>69</v>
      </c>
      <c r="E54" s="27">
        <f t="shared" si="0"/>
        <v>520</v>
      </c>
      <c r="F54" s="37">
        <v>174</v>
      </c>
      <c r="G54" s="38">
        <v>0.33461538461538459</v>
      </c>
      <c r="H54" s="39">
        <v>340</v>
      </c>
      <c r="I54" s="38">
        <v>0.65384615384615385</v>
      </c>
      <c r="J54" s="27">
        <v>6</v>
      </c>
      <c r="K54" s="40">
        <v>1.1538461538461539E-2</v>
      </c>
      <c r="L54" s="27">
        <f t="shared" si="1"/>
        <v>1724</v>
      </c>
      <c r="M54" s="37">
        <v>530</v>
      </c>
      <c r="N54" s="38">
        <v>0.30742459396751742</v>
      </c>
      <c r="O54" s="39">
        <v>1155</v>
      </c>
      <c r="P54" s="38">
        <v>0.66995359628770301</v>
      </c>
      <c r="Q54" s="27">
        <f t="shared" si="2"/>
        <v>39</v>
      </c>
      <c r="R54" s="41">
        <f t="shared" si="3"/>
        <v>2.2621809744779581E-2</v>
      </c>
      <c r="S54" s="42">
        <v>39</v>
      </c>
      <c r="T54" s="42">
        <v>0</v>
      </c>
    </row>
    <row r="55" spans="1:20" ht="15" customHeight="1" x14ac:dyDescent="0.25">
      <c r="A55">
        <v>53</v>
      </c>
      <c r="B55" s="43">
        <v>1</v>
      </c>
      <c r="C55" s="44" t="s">
        <v>55</v>
      </c>
      <c r="D55" s="45" t="s">
        <v>70</v>
      </c>
      <c r="E55" s="46">
        <f t="shared" si="0"/>
        <v>17</v>
      </c>
      <c r="F55" s="47">
        <v>9</v>
      </c>
      <c r="G55" s="48">
        <v>0.52941176470588236</v>
      </c>
      <c r="H55" s="49">
        <v>8</v>
      </c>
      <c r="I55" s="48">
        <v>0.47058823529411764</v>
      </c>
      <c r="J55" s="46">
        <v>0</v>
      </c>
      <c r="K55" s="50">
        <v>0</v>
      </c>
      <c r="L55" s="46">
        <f t="shared" si="1"/>
        <v>86</v>
      </c>
      <c r="M55" s="47">
        <v>31</v>
      </c>
      <c r="N55" s="48">
        <v>0.36046511627906974</v>
      </c>
      <c r="O55" s="49">
        <v>54</v>
      </c>
      <c r="P55" s="48">
        <v>0.62790697674418605</v>
      </c>
      <c r="Q55" s="46">
        <f t="shared" si="2"/>
        <v>1</v>
      </c>
      <c r="R55" s="51">
        <f t="shared" si="3"/>
        <v>1.1627906976744186E-2</v>
      </c>
      <c r="S55" s="42">
        <v>1</v>
      </c>
      <c r="T55" s="42">
        <v>0</v>
      </c>
    </row>
    <row r="56" spans="1:20" ht="15" customHeight="1" x14ac:dyDescent="0.25">
      <c r="A56">
        <v>54</v>
      </c>
      <c r="B56" s="34">
        <v>1</v>
      </c>
      <c r="C56" s="35" t="s">
        <v>55</v>
      </c>
      <c r="D56" s="36" t="s">
        <v>71</v>
      </c>
      <c r="E56" s="27">
        <f t="shared" si="0"/>
        <v>121</v>
      </c>
      <c r="F56" s="37">
        <v>48</v>
      </c>
      <c r="G56" s="38">
        <v>0.39669421487603307</v>
      </c>
      <c r="H56" s="39">
        <v>71</v>
      </c>
      <c r="I56" s="38">
        <v>0.58677685950413228</v>
      </c>
      <c r="J56" s="27">
        <v>2</v>
      </c>
      <c r="K56" s="40">
        <v>1.6528925619834711E-2</v>
      </c>
      <c r="L56" s="27">
        <f t="shared" si="1"/>
        <v>510</v>
      </c>
      <c r="M56" s="37">
        <v>125</v>
      </c>
      <c r="N56" s="38">
        <v>0.24509803921568626</v>
      </c>
      <c r="O56" s="39">
        <v>376</v>
      </c>
      <c r="P56" s="38">
        <v>0.73725490196078436</v>
      </c>
      <c r="Q56" s="27">
        <f t="shared" si="2"/>
        <v>9</v>
      </c>
      <c r="R56" s="41">
        <f t="shared" si="3"/>
        <v>1.7647058823529412E-2</v>
      </c>
      <c r="S56" s="42">
        <v>9</v>
      </c>
      <c r="T56" s="42">
        <v>0</v>
      </c>
    </row>
    <row r="57" spans="1:20" s="52" customFormat="1" ht="15" customHeight="1" x14ac:dyDescent="0.25">
      <c r="A57" s="52">
        <v>55</v>
      </c>
      <c r="B57" s="53"/>
      <c r="C57" s="54" t="s">
        <v>55</v>
      </c>
      <c r="D57" s="55" t="s">
        <v>7</v>
      </c>
      <c r="E57" s="56">
        <v>3686</v>
      </c>
      <c r="F57" s="57">
        <v>1593</v>
      </c>
      <c r="G57" s="58">
        <v>0.43217580032555614</v>
      </c>
      <c r="H57" s="59">
        <v>2049</v>
      </c>
      <c r="I57" s="58">
        <v>0.55588714053174171</v>
      </c>
      <c r="J57" s="56">
        <v>44</v>
      </c>
      <c r="K57" s="60">
        <v>1.1937059142702116E-2</v>
      </c>
      <c r="L57" s="56">
        <v>11884</v>
      </c>
      <c r="M57" s="57">
        <v>4200</v>
      </c>
      <c r="N57" s="58">
        <v>0.35341635812857625</v>
      </c>
      <c r="O57" s="59">
        <v>7370</v>
      </c>
      <c r="P57" s="58">
        <v>0.62016156176371595</v>
      </c>
      <c r="Q57" s="56">
        <v>314</v>
      </c>
      <c r="R57" s="61">
        <v>2.6422080107707843E-2</v>
      </c>
      <c r="S57" s="62">
        <v>313</v>
      </c>
      <c r="T57" s="62">
        <v>1</v>
      </c>
    </row>
    <row r="58" spans="1:20" ht="15" customHeight="1" x14ac:dyDescent="0.25">
      <c r="A58">
        <v>56</v>
      </c>
      <c r="B58" s="34">
        <v>1</v>
      </c>
      <c r="C58" s="35" t="s">
        <v>72</v>
      </c>
      <c r="D58" s="36" t="s">
        <v>73</v>
      </c>
      <c r="E58" s="27">
        <f t="shared" si="0"/>
        <v>259</v>
      </c>
      <c r="F58" s="37">
        <v>226</v>
      </c>
      <c r="G58" s="38">
        <v>0.87258687258687262</v>
      </c>
      <c r="H58" s="39">
        <v>28</v>
      </c>
      <c r="I58" s="38">
        <v>0.10810810810810811</v>
      </c>
      <c r="J58" s="27">
        <v>5</v>
      </c>
      <c r="K58" s="40">
        <v>1.9305019305019305E-2</v>
      </c>
      <c r="L58" s="27">
        <f t="shared" si="1"/>
        <v>618</v>
      </c>
      <c r="M58" s="37">
        <v>369</v>
      </c>
      <c r="N58" s="38">
        <v>0.59708737864077666</v>
      </c>
      <c r="O58" s="39">
        <v>240</v>
      </c>
      <c r="P58" s="38">
        <v>0.38834951456310679</v>
      </c>
      <c r="Q58" s="27">
        <f t="shared" si="2"/>
        <v>9</v>
      </c>
      <c r="R58" s="41">
        <f t="shared" si="3"/>
        <v>1.4563106796116505E-2</v>
      </c>
      <c r="S58" s="42">
        <v>9</v>
      </c>
      <c r="T58" s="42">
        <v>0</v>
      </c>
    </row>
    <row r="59" spans="1:20" ht="15" customHeight="1" x14ac:dyDescent="0.25">
      <c r="A59">
        <v>57</v>
      </c>
      <c r="B59" s="34">
        <v>1</v>
      </c>
      <c r="C59" s="35" t="s">
        <v>72</v>
      </c>
      <c r="D59" s="36" t="s">
        <v>74</v>
      </c>
      <c r="E59" s="27">
        <f t="shared" si="0"/>
        <v>121</v>
      </c>
      <c r="F59" s="37">
        <v>59</v>
      </c>
      <c r="G59" s="38">
        <v>0.48760330578512395</v>
      </c>
      <c r="H59" s="39">
        <v>59</v>
      </c>
      <c r="I59" s="38">
        <v>0.48760330578512395</v>
      </c>
      <c r="J59" s="27">
        <v>3</v>
      </c>
      <c r="K59" s="40">
        <v>2.4793388429752067E-2</v>
      </c>
      <c r="L59" s="27">
        <f t="shared" si="1"/>
        <v>429</v>
      </c>
      <c r="M59" s="37">
        <v>129</v>
      </c>
      <c r="N59" s="38">
        <v>0.30069930069930068</v>
      </c>
      <c r="O59" s="39">
        <v>299</v>
      </c>
      <c r="P59" s="38">
        <v>0.69696969696969702</v>
      </c>
      <c r="Q59" s="27">
        <f t="shared" si="2"/>
        <v>1</v>
      </c>
      <c r="R59" s="41">
        <f t="shared" si="3"/>
        <v>2.331002331002331E-3</v>
      </c>
      <c r="S59" s="42">
        <v>1</v>
      </c>
      <c r="T59" s="42">
        <v>0</v>
      </c>
    </row>
    <row r="60" spans="1:20" ht="15" customHeight="1" x14ac:dyDescent="0.25">
      <c r="A60">
        <v>58</v>
      </c>
      <c r="B60" s="34">
        <v>1</v>
      </c>
      <c r="C60" s="35" t="s">
        <v>72</v>
      </c>
      <c r="D60" s="36" t="s">
        <v>75</v>
      </c>
      <c r="E60" s="27">
        <f t="shared" si="0"/>
        <v>329</v>
      </c>
      <c r="F60" s="37">
        <v>237</v>
      </c>
      <c r="G60" s="38">
        <v>0.72036474164133735</v>
      </c>
      <c r="H60" s="39">
        <v>91</v>
      </c>
      <c r="I60" s="38">
        <v>0.27659574468085107</v>
      </c>
      <c r="J60" s="27">
        <v>1</v>
      </c>
      <c r="K60" s="40">
        <v>3.0395136778115501E-3</v>
      </c>
      <c r="L60" s="27">
        <f t="shared" si="1"/>
        <v>743</v>
      </c>
      <c r="M60" s="37">
        <v>414</v>
      </c>
      <c r="N60" s="38">
        <v>0.55720053835800809</v>
      </c>
      <c r="O60" s="39">
        <v>322</v>
      </c>
      <c r="P60" s="38">
        <v>0.43337819650067294</v>
      </c>
      <c r="Q60" s="27">
        <f t="shared" si="2"/>
        <v>7</v>
      </c>
      <c r="R60" s="41">
        <f t="shared" si="3"/>
        <v>9.4212651413189772E-3</v>
      </c>
      <c r="S60" s="42">
        <v>6</v>
      </c>
      <c r="T60" s="42">
        <v>1</v>
      </c>
    </row>
    <row r="61" spans="1:20" ht="15" customHeight="1" x14ac:dyDescent="0.25">
      <c r="A61">
        <v>59</v>
      </c>
      <c r="B61" s="43">
        <v>1</v>
      </c>
      <c r="C61" s="44" t="s">
        <v>72</v>
      </c>
      <c r="D61" s="45" t="s">
        <v>76</v>
      </c>
      <c r="E61" s="46">
        <f t="shared" si="0"/>
        <v>282</v>
      </c>
      <c r="F61" s="47">
        <v>125</v>
      </c>
      <c r="G61" s="48">
        <v>0.4432624113475177</v>
      </c>
      <c r="H61" s="49">
        <v>157</v>
      </c>
      <c r="I61" s="48">
        <v>0.55673758865248224</v>
      </c>
      <c r="J61" s="46">
        <v>0</v>
      </c>
      <c r="K61" s="50">
        <v>0</v>
      </c>
      <c r="L61" s="46">
        <f t="shared" si="1"/>
        <v>580</v>
      </c>
      <c r="M61" s="47">
        <v>190</v>
      </c>
      <c r="N61" s="48">
        <v>0.32758620689655171</v>
      </c>
      <c r="O61" s="49">
        <v>384</v>
      </c>
      <c r="P61" s="48">
        <v>0.66206896551724137</v>
      </c>
      <c r="Q61" s="46">
        <f t="shared" si="2"/>
        <v>6</v>
      </c>
      <c r="R61" s="51">
        <f t="shared" si="3"/>
        <v>1.0344827586206896E-2</v>
      </c>
      <c r="S61" s="42">
        <v>6</v>
      </c>
      <c r="T61" s="42">
        <v>0</v>
      </c>
    </row>
    <row r="62" spans="1:20" ht="15" customHeight="1" x14ac:dyDescent="0.25">
      <c r="A62">
        <v>60</v>
      </c>
      <c r="B62" s="34">
        <v>1</v>
      </c>
      <c r="C62" s="35" t="s">
        <v>72</v>
      </c>
      <c r="D62" s="36" t="s">
        <v>77</v>
      </c>
      <c r="E62" s="27">
        <f t="shared" si="0"/>
        <v>205</v>
      </c>
      <c r="F62" s="37">
        <v>166</v>
      </c>
      <c r="G62" s="38">
        <v>0.80975609756097566</v>
      </c>
      <c r="H62" s="39">
        <v>37</v>
      </c>
      <c r="I62" s="38">
        <v>0.18048780487804877</v>
      </c>
      <c r="J62" s="27">
        <v>2</v>
      </c>
      <c r="K62" s="40">
        <v>9.7560975609756097E-3</v>
      </c>
      <c r="L62" s="27">
        <f t="shared" si="1"/>
        <v>466</v>
      </c>
      <c r="M62" s="37">
        <v>284</v>
      </c>
      <c r="N62" s="38">
        <v>0.6094420600858369</v>
      </c>
      <c r="O62" s="39">
        <v>178</v>
      </c>
      <c r="P62" s="38">
        <v>0.38197424892703863</v>
      </c>
      <c r="Q62" s="27">
        <f t="shared" si="2"/>
        <v>4</v>
      </c>
      <c r="R62" s="41">
        <f t="shared" si="3"/>
        <v>8.5836909871244635E-3</v>
      </c>
      <c r="S62" s="42">
        <v>4</v>
      </c>
      <c r="T62" s="42">
        <v>0</v>
      </c>
    </row>
    <row r="63" spans="1:20" ht="15" customHeight="1" x14ac:dyDescent="0.25">
      <c r="A63">
        <v>61</v>
      </c>
      <c r="B63" s="34">
        <v>1</v>
      </c>
      <c r="C63" s="35" t="s">
        <v>72</v>
      </c>
      <c r="D63" s="36" t="s">
        <v>78</v>
      </c>
      <c r="E63" s="27">
        <f t="shared" si="0"/>
        <v>191</v>
      </c>
      <c r="F63" s="37">
        <v>110</v>
      </c>
      <c r="G63" s="38">
        <v>0.5759162303664922</v>
      </c>
      <c r="H63" s="39">
        <v>78</v>
      </c>
      <c r="I63" s="38">
        <v>0.40837696335078533</v>
      </c>
      <c r="J63" s="27">
        <v>3</v>
      </c>
      <c r="K63" s="40">
        <v>1.5706806282722512E-2</v>
      </c>
      <c r="L63" s="27">
        <f t="shared" si="1"/>
        <v>427</v>
      </c>
      <c r="M63" s="37">
        <v>163</v>
      </c>
      <c r="N63" s="38">
        <v>0.38173302107728335</v>
      </c>
      <c r="O63" s="39">
        <v>255</v>
      </c>
      <c r="P63" s="38">
        <v>0.59718969555035128</v>
      </c>
      <c r="Q63" s="27">
        <f t="shared" si="2"/>
        <v>9</v>
      </c>
      <c r="R63" s="41">
        <f t="shared" si="3"/>
        <v>2.1077283372365339E-2</v>
      </c>
      <c r="S63" s="42">
        <v>9</v>
      </c>
      <c r="T63" s="42">
        <v>0</v>
      </c>
    </row>
    <row r="64" spans="1:20" s="52" customFormat="1" ht="15" customHeight="1" x14ac:dyDescent="0.25">
      <c r="A64" s="52">
        <v>62</v>
      </c>
      <c r="B64" s="53"/>
      <c r="C64" s="54" t="s">
        <v>72</v>
      </c>
      <c r="D64" s="55" t="s">
        <v>7</v>
      </c>
      <c r="E64" s="56">
        <v>1387</v>
      </c>
      <c r="F64" s="57">
        <v>923</v>
      </c>
      <c r="G64" s="58">
        <v>0.66546503244412403</v>
      </c>
      <c r="H64" s="59">
        <v>450</v>
      </c>
      <c r="I64" s="58">
        <v>0.32444124008651765</v>
      </c>
      <c r="J64" s="56">
        <v>14</v>
      </c>
      <c r="K64" s="60">
        <v>1.0093727469358327E-2</v>
      </c>
      <c r="L64" s="56">
        <v>3263</v>
      </c>
      <c r="M64" s="57">
        <v>1549</v>
      </c>
      <c r="N64" s="58">
        <v>0.47471651854121971</v>
      </c>
      <c r="O64" s="59">
        <v>1678</v>
      </c>
      <c r="P64" s="58">
        <v>0.51425068954949438</v>
      </c>
      <c r="Q64" s="56">
        <v>36</v>
      </c>
      <c r="R64" s="61">
        <v>1.1032791909285933E-2</v>
      </c>
      <c r="S64" s="62">
        <v>35</v>
      </c>
      <c r="T64" s="62">
        <v>1</v>
      </c>
    </row>
    <row r="65" spans="1:20" ht="15" customHeight="1" x14ac:dyDescent="0.25">
      <c r="A65">
        <v>63</v>
      </c>
      <c r="B65" s="34">
        <v>1</v>
      </c>
      <c r="C65" s="35" t="s">
        <v>79</v>
      </c>
      <c r="D65" s="36" t="s">
        <v>80</v>
      </c>
      <c r="E65" s="27">
        <f t="shared" si="0"/>
        <v>37</v>
      </c>
      <c r="F65" s="37">
        <v>11</v>
      </c>
      <c r="G65" s="38">
        <v>0.29729729729729731</v>
      </c>
      <c r="H65" s="39">
        <v>25</v>
      </c>
      <c r="I65" s="38">
        <v>0.67567567567567566</v>
      </c>
      <c r="J65" s="27">
        <v>1</v>
      </c>
      <c r="K65" s="40">
        <v>2.7027027027027029E-2</v>
      </c>
      <c r="L65" s="27">
        <f t="shared" si="1"/>
        <v>151</v>
      </c>
      <c r="M65" s="37">
        <v>30</v>
      </c>
      <c r="N65" s="38">
        <v>0.19867549668874171</v>
      </c>
      <c r="O65" s="39">
        <v>117</v>
      </c>
      <c r="P65" s="38">
        <v>0.77483443708609268</v>
      </c>
      <c r="Q65" s="27">
        <f t="shared" si="2"/>
        <v>4</v>
      </c>
      <c r="R65" s="41">
        <f t="shared" si="3"/>
        <v>2.6490066225165563E-2</v>
      </c>
      <c r="S65" s="42">
        <v>4</v>
      </c>
      <c r="T65" s="42">
        <v>0</v>
      </c>
    </row>
    <row r="66" spans="1:20" ht="15" customHeight="1" x14ac:dyDescent="0.25">
      <c r="A66">
        <v>64</v>
      </c>
      <c r="B66" s="34">
        <v>1</v>
      </c>
      <c r="C66" s="35" t="s">
        <v>79</v>
      </c>
      <c r="D66" s="36" t="s">
        <v>81</v>
      </c>
      <c r="E66" s="27">
        <f t="shared" si="0"/>
        <v>78</v>
      </c>
      <c r="F66" s="37">
        <v>61</v>
      </c>
      <c r="G66" s="38">
        <v>0.78205128205128205</v>
      </c>
      <c r="H66" s="39">
        <v>17</v>
      </c>
      <c r="I66" s="38">
        <v>0.21794871794871795</v>
      </c>
      <c r="J66" s="27">
        <v>0</v>
      </c>
      <c r="K66" s="40">
        <v>0</v>
      </c>
      <c r="L66" s="27">
        <f t="shared" si="1"/>
        <v>254</v>
      </c>
      <c r="M66" s="37">
        <v>128</v>
      </c>
      <c r="N66" s="38">
        <v>0.50393700787401574</v>
      </c>
      <c r="O66" s="39">
        <v>122</v>
      </c>
      <c r="P66" s="38">
        <v>0.48031496062992124</v>
      </c>
      <c r="Q66" s="27">
        <f t="shared" si="2"/>
        <v>4</v>
      </c>
      <c r="R66" s="41">
        <f t="shared" si="3"/>
        <v>1.5748031496062992E-2</v>
      </c>
      <c r="S66" s="42">
        <v>4</v>
      </c>
      <c r="T66" s="42">
        <v>0</v>
      </c>
    </row>
    <row r="67" spans="1:20" ht="15" customHeight="1" x14ac:dyDescent="0.25">
      <c r="A67">
        <v>65</v>
      </c>
      <c r="B67" s="43">
        <v>1</v>
      </c>
      <c r="C67" s="44" t="s">
        <v>79</v>
      </c>
      <c r="D67" s="45" t="s">
        <v>82</v>
      </c>
      <c r="E67" s="46">
        <f t="shared" si="0"/>
        <v>48</v>
      </c>
      <c r="F67" s="47">
        <v>34</v>
      </c>
      <c r="G67" s="48">
        <v>0.70833333333333337</v>
      </c>
      <c r="H67" s="49">
        <v>14</v>
      </c>
      <c r="I67" s="48">
        <v>0.29166666666666669</v>
      </c>
      <c r="J67" s="46">
        <v>0</v>
      </c>
      <c r="K67" s="50">
        <v>0</v>
      </c>
      <c r="L67" s="46">
        <f t="shared" si="1"/>
        <v>178</v>
      </c>
      <c r="M67" s="47">
        <v>75</v>
      </c>
      <c r="N67" s="48">
        <v>0.42134831460674155</v>
      </c>
      <c r="O67" s="49">
        <v>99</v>
      </c>
      <c r="P67" s="48">
        <v>0.5561797752808989</v>
      </c>
      <c r="Q67" s="46">
        <f t="shared" si="2"/>
        <v>4</v>
      </c>
      <c r="R67" s="51">
        <f t="shared" si="3"/>
        <v>2.247191011235955E-2</v>
      </c>
      <c r="S67" s="42">
        <v>4</v>
      </c>
      <c r="T67" s="42">
        <v>0</v>
      </c>
    </row>
    <row r="68" spans="1:20" ht="15" customHeight="1" x14ac:dyDescent="0.25">
      <c r="A68">
        <v>66</v>
      </c>
      <c r="B68" s="34">
        <v>1</v>
      </c>
      <c r="C68" s="35" t="s">
        <v>79</v>
      </c>
      <c r="D68" s="36" t="s">
        <v>83</v>
      </c>
      <c r="E68" s="27">
        <f t="shared" si="0"/>
        <v>75</v>
      </c>
      <c r="F68" s="37">
        <v>68</v>
      </c>
      <c r="G68" s="38">
        <v>0.90666666666666662</v>
      </c>
      <c r="H68" s="39">
        <v>7</v>
      </c>
      <c r="I68" s="38">
        <v>9.3333333333333338E-2</v>
      </c>
      <c r="J68" s="27">
        <v>0</v>
      </c>
      <c r="K68" s="40">
        <v>0</v>
      </c>
      <c r="L68" s="27">
        <f t="shared" si="1"/>
        <v>248</v>
      </c>
      <c r="M68" s="37">
        <v>150</v>
      </c>
      <c r="N68" s="38">
        <v>0.60483870967741937</v>
      </c>
      <c r="O68" s="39">
        <v>95</v>
      </c>
      <c r="P68" s="38">
        <v>0.38306451612903225</v>
      </c>
      <c r="Q68" s="27">
        <f t="shared" si="2"/>
        <v>3</v>
      </c>
      <c r="R68" s="41">
        <f t="shared" si="3"/>
        <v>1.2096774193548387E-2</v>
      </c>
      <c r="S68" s="42">
        <v>3</v>
      </c>
      <c r="T68" s="42">
        <v>0</v>
      </c>
    </row>
    <row r="69" spans="1:20" ht="15" customHeight="1" x14ac:dyDescent="0.25">
      <c r="A69">
        <v>67</v>
      </c>
      <c r="B69" s="34">
        <v>1</v>
      </c>
      <c r="C69" s="35" t="s">
        <v>79</v>
      </c>
      <c r="D69" s="36" t="s">
        <v>84</v>
      </c>
      <c r="E69" s="27">
        <f t="shared" si="0"/>
        <v>87</v>
      </c>
      <c r="F69" s="37">
        <v>64</v>
      </c>
      <c r="G69" s="38">
        <v>0.73563218390804597</v>
      </c>
      <c r="H69" s="39">
        <v>22</v>
      </c>
      <c r="I69" s="38">
        <v>0.25287356321839083</v>
      </c>
      <c r="J69" s="27">
        <v>1</v>
      </c>
      <c r="K69" s="40">
        <v>1.1494252873563218E-2</v>
      </c>
      <c r="L69" s="27">
        <f t="shared" si="1"/>
        <v>371</v>
      </c>
      <c r="M69" s="37">
        <v>205</v>
      </c>
      <c r="N69" s="38">
        <v>0.55256064690026951</v>
      </c>
      <c r="O69" s="39">
        <v>150</v>
      </c>
      <c r="P69" s="38">
        <v>0.40431266846361186</v>
      </c>
      <c r="Q69" s="27">
        <f t="shared" si="2"/>
        <v>16</v>
      </c>
      <c r="R69" s="41">
        <f t="shared" si="3"/>
        <v>4.3126684636118601E-2</v>
      </c>
      <c r="S69" s="42">
        <v>16</v>
      </c>
      <c r="T69" s="42">
        <v>0</v>
      </c>
    </row>
    <row r="70" spans="1:20" ht="15" customHeight="1" x14ac:dyDescent="0.25">
      <c r="A70">
        <v>68</v>
      </c>
      <c r="B70" s="34">
        <v>1</v>
      </c>
      <c r="C70" s="35" t="s">
        <v>79</v>
      </c>
      <c r="D70" s="36" t="s">
        <v>85</v>
      </c>
      <c r="E70" s="27">
        <f t="shared" si="0"/>
        <v>59</v>
      </c>
      <c r="F70" s="37">
        <v>50</v>
      </c>
      <c r="G70" s="38">
        <v>0.84745762711864403</v>
      </c>
      <c r="H70" s="39">
        <v>9</v>
      </c>
      <c r="I70" s="38">
        <v>0.15254237288135594</v>
      </c>
      <c r="J70" s="27">
        <v>0</v>
      </c>
      <c r="K70" s="40">
        <v>0</v>
      </c>
      <c r="L70" s="27">
        <f t="shared" si="1"/>
        <v>202</v>
      </c>
      <c r="M70" s="37">
        <v>78</v>
      </c>
      <c r="N70" s="38">
        <v>0.38613861386138615</v>
      </c>
      <c r="O70" s="39">
        <v>119</v>
      </c>
      <c r="P70" s="38">
        <v>0.58910891089108908</v>
      </c>
      <c r="Q70" s="27">
        <f t="shared" si="2"/>
        <v>5</v>
      </c>
      <c r="R70" s="41">
        <f t="shared" si="3"/>
        <v>2.4752475247524754E-2</v>
      </c>
      <c r="S70" s="42">
        <v>5</v>
      </c>
      <c r="T70" s="42">
        <v>0</v>
      </c>
    </row>
    <row r="71" spans="1:20" ht="15" customHeight="1" x14ac:dyDescent="0.25">
      <c r="A71">
        <v>69</v>
      </c>
      <c r="B71" s="34">
        <v>1</v>
      </c>
      <c r="C71" s="35" t="s">
        <v>79</v>
      </c>
      <c r="D71" s="36" t="s">
        <v>86</v>
      </c>
      <c r="E71" s="27">
        <f t="shared" si="0"/>
        <v>56</v>
      </c>
      <c r="F71" s="37">
        <v>38</v>
      </c>
      <c r="G71" s="38">
        <v>0.6785714285714286</v>
      </c>
      <c r="H71" s="39">
        <v>17</v>
      </c>
      <c r="I71" s="38">
        <v>0.30357142857142855</v>
      </c>
      <c r="J71" s="27">
        <v>1</v>
      </c>
      <c r="K71" s="40">
        <v>1.7857142857142856E-2</v>
      </c>
      <c r="L71" s="27">
        <f t="shared" si="1"/>
        <v>251</v>
      </c>
      <c r="M71" s="37">
        <v>102</v>
      </c>
      <c r="N71" s="38">
        <v>0.4063745019920319</v>
      </c>
      <c r="O71" s="39">
        <v>145</v>
      </c>
      <c r="P71" s="38">
        <v>0.57768924302788849</v>
      </c>
      <c r="Q71" s="27">
        <f t="shared" si="2"/>
        <v>4</v>
      </c>
      <c r="R71" s="41">
        <f t="shared" si="3"/>
        <v>1.5936254980079681E-2</v>
      </c>
      <c r="S71" s="42">
        <v>4</v>
      </c>
      <c r="T71" s="42">
        <v>0</v>
      </c>
    </row>
    <row r="72" spans="1:20" s="52" customFormat="1" ht="15" customHeight="1" x14ac:dyDescent="0.25">
      <c r="A72" s="52">
        <v>70</v>
      </c>
      <c r="B72" s="53"/>
      <c r="C72" s="54" t="s">
        <v>79</v>
      </c>
      <c r="D72" s="55" t="s">
        <v>7</v>
      </c>
      <c r="E72" s="56">
        <v>440</v>
      </c>
      <c r="F72" s="57">
        <v>326</v>
      </c>
      <c r="G72" s="58">
        <v>0.74090909090909096</v>
      </c>
      <c r="H72" s="59">
        <v>111</v>
      </c>
      <c r="I72" s="58">
        <v>0.25227272727272726</v>
      </c>
      <c r="J72" s="56">
        <v>3</v>
      </c>
      <c r="K72" s="60">
        <v>6.8181818181818179E-3</v>
      </c>
      <c r="L72" s="56">
        <v>1655</v>
      </c>
      <c r="M72" s="57">
        <v>768</v>
      </c>
      <c r="N72" s="58">
        <v>0.46404833836858006</v>
      </c>
      <c r="O72" s="59">
        <v>847</v>
      </c>
      <c r="P72" s="58">
        <v>0.51178247734138971</v>
      </c>
      <c r="Q72" s="56">
        <v>40</v>
      </c>
      <c r="R72" s="61">
        <v>2.4169184290030211E-2</v>
      </c>
      <c r="S72" s="62">
        <v>40</v>
      </c>
      <c r="T72" s="62">
        <v>0</v>
      </c>
    </row>
    <row r="73" spans="1:20" ht="15" customHeight="1" x14ac:dyDescent="0.25">
      <c r="A73">
        <v>71</v>
      </c>
      <c r="B73" s="43">
        <v>1</v>
      </c>
      <c r="C73" s="44" t="s">
        <v>87</v>
      </c>
      <c r="D73" s="45" t="s">
        <v>88</v>
      </c>
      <c r="E73" s="46">
        <f t="shared" ref="E73:E93" si="4">F73+H73+J73</f>
        <v>198</v>
      </c>
      <c r="F73" s="47">
        <v>153</v>
      </c>
      <c r="G73" s="48">
        <v>0.77272727272727271</v>
      </c>
      <c r="H73" s="49">
        <v>44</v>
      </c>
      <c r="I73" s="48">
        <v>0.22222222222222221</v>
      </c>
      <c r="J73" s="46">
        <v>1</v>
      </c>
      <c r="K73" s="50">
        <v>5.0505050505050509E-3</v>
      </c>
      <c r="L73" s="46">
        <f t="shared" ref="L73:L93" si="5">M73+O73+Q73</f>
        <v>457</v>
      </c>
      <c r="M73" s="47">
        <v>268</v>
      </c>
      <c r="N73" s="48">
        <v>0.58643326039387311</v>
      </c>
      <c r="O73" s="49">
        <v>179</v>
      </c>
      <c r="P73" s="48">
        <v>0.39168490153172869</v>
      </c>
      <c r="Q73" s="46">
        <f t="shared" ref="Q73:Q93" si="6">S73+T73</f>
        <v>10</v>
      </c>
      <c r="R73" s="51">
        <f t="shared" ref="R73:R93" si="7">IF(L73=0,0,Q73/L73)</f>
        <v>2.1881838074398249E-2</v>
      </c>
      <c r="S73" s="42">
        <v>8</v>
      </c>
      <c r="T73" s="42">
        <v>2</v>
      </c>
    </row>
    <row r="74" spans="1:20" ht="15" customHeight="1" x14ac:dyDescent="0.25">
      <c r="A74">
        <v>72</v>
      </c>
      <c r="B74" s="34">
        <v>1</v>
      </c>
      <c r="C74" s="35" t="s">
        <v>87</v>
      </c>
      <c r="D74" s="36" t="s">
        <v>89</v>
      </c>
      <c r="E74" s="27">
        <f t="shared" si="4"/>
        <v>191</v>
      </c>
      <c r="F74" s="37">
        <v>113</v>
      </c>
      <c r="G74" s="38">
        <v>0.59162303664921467</v>
      </c>
      <c r="H74" s="39">
        <v>78</v>
      </c>
      <c r="I74" s="38">
        <v>0.40837696335078533</v>
      </c>
      <c r="J74" s="27">
        <v>0</v>
      </c>
      <c r="K74" s="40">
        <v>0</v>
      </c>
      <c r="L74" s="27">
        <f t="shared" si="5"/>
        <v>722</v>
      </c>
      <c r="M74" s="37">
        <v>310</v>
      </c>
      <c r="N74" s="38">
        <v>0.4293628808864266</v>
      </c>
      <c r="O74" s="39">
        <v>392</v>
      </c>
      <c r="P74" s="38">
        <v>0.54293628808864269</v>
      </c>
      <c r="Q74" s="27">
        <f t="shared" si="6"/>
        <v>20</v>
      </c>
      <c r="R74" s="41">
        <f t="shared" si="7"/>
        <v>2.7700831024930747E-2</v>
      </c>
      <c r="S74" s="42">
        <v>20</v>
      </c>
      <c r="T74" s="42">
        <v>0</v>
      </c>
    </row>
    <row r="75" spans="1:20" ht="15" customHeight="1" x14ac:dyDescent="0.25">
      <c r="A75">
        <v>73</v>
      </c>
      <c r="B75" s="34">
        <v>1</v>
      </c>
      <c r="C75" s="35" t="s">
        <v>87</v>
      </c>
      <c r="D75" s="36" t="s">
        <v>90</v>
      </c>
      <c r="E75" s="27">
        <f t="shared" si="4"/>
        <v>168</v>
      </c>
      <c r="F75" s="37">
        <v>130</v>
      </c>
      <c r="G75" s="38">
        <v>0.77380952380952384</v>
      </c>
      <c r="H75" s="39">
        <v>38</v>
      </c>
      <c r="I75" s="38">
        <v>0.22619047619047619</v>
      </c>
      <c r="J75" s="27">
        <v>0</v>
      </c>
      <c r="K75" s="40">
        <v>0</v>
      </c>
      <c r="L75" s="27">
        <f t="shared" si="5"/>
        <v>370</v>
      </c>
      <c r="M75" s="37">
        <v>198</v>
      </c>
      <c r="N75" s="38">
        <v>0.53513513513513511</v>
      </c>
      <c r="O75" s="39">
        <v>170</v>
      </c>
      <c r="P75" s="38">
        <v>0.45945945945945948</v>
      </c>
      <c r="Q75" s="27">
        <f t="shared" si="6"/>
        <v>2</v>
      </c>
      <c r="R75" s="41">
        <f t="shared" si="7"/>
        <v>5.4054054054054057E-3</v>
      </c>
      <c r="S75" s="42">
        <v>2</v>
      </c>
      <c r="T75" s="42">
        <v>0</v>
      </c>
    </row>
    <row r="76" spans="1:20" ht="15" customHeight="1" x14ac:dyDescent="0.25">
      <c r="A76">
        <v>74</v>
      </c>
      <c r="B76" s="34">
        <v>1</v>
      </c>
      <c r="C76" s="35" t="s">
        <v>87</v>
      </c>
      <c r="D76" s="36" t="s">
        <v>91</v>
      </c>
      <c r="E76" s="27">
        <f t="shared" si="4"/>
        <v>164</v>
      </c>
      <c r="F76" s="37">
        <v>143</v>
      </c>
      <c r="G76" s="38">
        <v>0.87195121951219512</v>
      </c>
      <c r="H76" s="39">
        <v>20</v>
      </c>
      <c r="I76" s="38">
        <v>0.12195121951219512</v>
      </c>
      <c r="J76" s="27">
        <v>1</v>
      </c>
      <c r="K76" s="40">
        <v>6.0975609756097563E-3</v>
      </c>
      <c r="L76" s="27">
        <f t="shared" si="5"/>
        <v>342</v>
      </c>
      <c r="M76" s="37">
        <v>227</v>
      </c>
      <c r="N76" s="38">
        <v>0.66374269005847952</v>
      </c>
      <c r="O76" s="39">
        <v>108</v>
      </c>
      <c r="P76" s="38">
        <v>0.31578947368421051</v>
      </c>
      <c r="Q76" s="27">
        <f t="shared" si="6"/>
        <v>7</v>
      </c>
      <c r="R76" s="41">
        <f t="shared" si="7"/>
        <v>2.046783625730994E-2</v>
      </c>
      <c r="S76" s="42">
        <v>7</v>
      </c>
      <c r="T76" s="42">
        <v>0</v>
      </c>
    </row>
    <row r="77" spans="1:20" ht="15" customHeight="1" x14ac:dyDescent="0.25">
      <c r="A77">
        <v>75</v>
      </c>
      <c r="B77" s="34">
        <v>1</v>
      </c>
      <c r="C77" s="35" t="s">
        <v>87</v>
      </c>
      <c r="D77" s="36" t="s">
        <v>92</v>
      </c>
      <c r="E77" s="27">
        <f t="shared" si="4"/>
        <v>207</v>
      </c>
      <c r="F77" s="37">
        <v>160</v>
      </c>
      <c r="G77" s="38">
        <v>0.77294685990338163</v>
      </c>
      <c r="H77" s="39">
        <v>47</v>
      </c>
      <c r="I77" s="38">
        <v>0.22705314009661837</v>
      </c>
      <c r="J77" s="27">
        <v>0</v>
      </c>
      <c r="K77" s="40">
        <v>0</v>
      </c>
      <c r="L77" s="27">
        <f t="shared" si="5"/>
        <v>466</v>
      </c>
      <c r="M77" s="37">
        <v>287</v>
      </c>
      <c r="N77" s="38">
        <v>0.61587982832618027</v>
      </c>
      <c r="O77" s="39">
        <v>164</v>
      </c>
      <c r="P77" s="38">
        <v>0.35193133047210301</v>
      </c>
      <c r="Q77" s="27">
        <f t="shared" si="6"/>
        <v>15</v>
      </c>
      <c r="R77" s="41">
        <f t="shared" si="7"/>
        <v>3.2188841201716736E-2</v>
      </c>
      <c r="S77" s="42">
        <v>15</v>
      </c>
      <c r="T77" s="42">
        <v>0</v>
      </c>
    </row>
    <row r="78" spans="1:20" ht="15" customHeight="1" x14ac:dyDescent="0.25">
      <c r="A78">
        <v>76</v>
      </c>
      <c r="B78" s="43">
        <v>1</v>
      </c>
      <c r="C78" s="44" t="s">
        <v>87</v>
      </c>
      <c r="D78" s="45" t="s">
        <v>93</v>
      </c>
      <c r="E78" s="46">
        <f t="shared" si="4"/>
        <v>258</v>
      </c>
      <c r="F78" s="47">
        <v>250</v>
      </c>
      <c r="G78" s="48">
        <v>0.96899224806201545</v>
      </c>
      <c r="H78" s="49">
        <v>6</v>
      </c>
      <c r="I78" s="48">
        <v>2.3255813953488372E-2</v>
      </c>
      <c r="J78" s="46">
        <v>2</v>
      </c>
      <c r="K78" s="50">
        <v>7.7519379844961239E-3</v>
      </c>
      <c r="L78" s="46">
        <f t="shared" si="5"/>
        <v>352</v>
      </c>
      <c r="M78" s="47">
        <v>339</v>
      </c>
      <c r="N78" s="48">
        <v>0.96306818181818177</v>
      </c>
      <c r="O78" s="49">
        <v>12</v>
      </c>
      <c r="P78" s="48">
        <v>3.4090909090909088E-2</v>
      </c>
      <c r="Q78" s="46">
        <f t="shared" si="6"/>
        <v>1</v>
      </c>
      <c r="R78" s="51">
        <f t="shared" si="7"/>
        <v>2.840909090909091E-3</v>
      </c>
      <c r="S78" s="42">
        <v>1</v>
      </c>
      <c r="T78" s="42">
        <v>0</v>
      </c>
    </row>
    <row r="79" spans="1:20" ht="15" customHeight="1" x14ac:dyDescent="0.25">
      <c r="A79">
        <v>77</v>
      </c>
      <c r="B79" s="34">
        <v>1</v>
      </c>
      <c r="C79" s="35" t="s">
        <v>87</v>
      </c>
      <c r="D79" s="36" t="s">
        <v>94</v>
      </c>
      <c r="E79" s="27">
        <f t="shared" si="4"/>
        <v>323</v>
      </c>
      <c r="F79" s="37">
        <v>306</v>
      </c>
      <c r="G79" s="38">
        <v>0.94736842105263153</v>
      </c>
      <c r="H79" s="39">
        <v>17</v>
      </c>
      <c r="I79" s="38">
        <v>5.2631578947368418E-2</v>
      </c>
      <c r="J79" s="27">
        <v>0</v>
      </c>
      <c r="K79" s="40">
        <v>0</v>
      </c>
      <c r="L79" s="27">
        <f t="shared" si="5"/>
        <v>467</v>
      </c>
      <c r="M79" s="37">
        <v>418</v>
      </c>
      <c r="N79" s="38">
        <v>0.89507494646680941</v>
      </c>
      <c r="O79" s="39">
        <v>44</v>
      </c>
      <c r="P79" s="38">
        <v>9.421841541755889E-2</v>
      </c>
      <c r="Q79" s="27">
        <f t="shared" si="6"/>
        <v>5</v>
      </c>
      <c r="R79" s="41">
        <f t="shared" si="7"/>
        <v>1.0706638115631691E-2</v>
      </c>
      <c r="S79" s="42">
        <v>4</v>
      </c>
      <c r="T79" s="42">
        <v>1</v>
      </c>
    </row>
    <row r="80" spans="1:20" ht="15" customHeight="1" x14ac:dyDescent="0.25">
      <c r="A80">
        <v>78</v>
      </c>
      <c r="B80" s="34">
        <v>1</v>
      </c>
      <c r="C80" s="35" t="s">
        <v>87</v>
      </c>
      <c r="D80" s="36" t="s">
        <v>95</v>
      </c>
      <c r="E80" s="27">
        <f t="shared" si="4"/>
        <v>285</v>
      </c>
      <c r="F80" s="37">
        <v>260</v>
      </c>
      <c r="G80" s="38">
        <v>0.91228070175438591</v>
      </c>
      <c r="H80" s="39">
        <v>21</v>
      </c>
      <c r="I80" s="38">
        <v>7.3684210526315783E-2</v>
      </c>
      <c r="J80" s="27">
        <v>4</v>
      </c>
      <c r="K80" s="40">
        <v>1.4035087719298246E-2</v>
      </c>
      <c r="L80" s="27">
        <f t="shared" si="5"/>
        <v>578</v>
      </c>
      <c r="M80" s="37">
        <v>429</v>
      </c>
      <c r="N80" s="38">
        <v>0.74221453287197237</v>
      </c>
      <c r="O80" s="39">
        <v>140</v>
      </c>
      <c r="P80" s="38">
        <v>0.24221453287197231</v>
      </c>
      <c r="Q80" s="27">
        <f t="shared" si="6"/>
        <v>9</v>
      </c>
      <c r="R80" s="41">
        <f t="shared" si="7"/>
        <v>1.5570934256055362E-2</v>
      </c>
      <c r="S80" s="42">
        <v>8</v>
      </c>
      <c r="T80" s="42">
        <v>1</v>
      </c>
    </row>
    <row r="81" spans="1:20" ht="15" customHeight="1" x14ac:dyDescent="0.25">
      <c r="A81">
        <v>79</v>
      </c>
      <c r="B81" s="34">
        <v>1</v>
      </c>
      <c r="C81" s="35" t="s">
        <v>87</v>
      </c>
      <c r="D81" s="36" t="s">
        <v>67</v>
      </c>
      <c r="E81" s="27">
        <f t="shared" si="4"/>
        <v>551</v>
      </c>
      <c r="F81" s="37">
        <v>383</v>
      </c>
      <c r="G81" s="38">
        <v>0.6950998185117967</v>
      </c>
      <c r="H81" s="39">
        <v>164</v>
      </c>
      <c r="I81" s="38">
        <v>0.29764065335753176</v>
      </c>
      <c r="J81" s="27">
        <v>4</v>
      </c>
      <c r="K81" s="40">
        <v>7.2595281306715061E-3</v>
      </c>
      <c r="L81" s="27">
        <f t="shared" si="5"/>
        <v>1367</v>
      </c>
      <c r="M81" s="37">
        <v>640</v>
      </c>
      <c r="N81" s="38">
        <v>0.46817849305047549</v>
      </c>
      <c r="O81" s="39">
        <v>689</v>
      </c>
      <c r="P81" s="38">
        <v>0.50402340892465247</v>
      </c>
      <c r="Q81" s="27">
        <f t="shared" si="6"/>
        <v>38</v>
      </c>
      <c r="R81" s="41">
        <f t="shared" si="7"/>
        <v>2.7798098024871983E-2</v>
      </c>
      <c r="S81" s="42">
        <v>34</v>
      </c>
      <c r="T81" s="42">
        <v>4</v>
      </c>
    </row>
    <row r="82" spans="1:20" ht="15" customHeight="1" x14ac:dyDescent="0.25">
      <c r="A82">
        <v>80</v>
      </c>
      <c r="B82" s="34">
        <v>1</v>
      </c>
      <c r="C82" s="35" t="s">
        <v>87</v>
      </c>
      <c r="D82" s="36" t="s">
        <v>96</v>
      </c>
      <c r="E82" s="27">
        <f t="shared" si="4"/>
        <v>358</v>
      </c>
      <c r="F82" s="37">
        <v>267</v>
      </c>
      <c r="G82" s="38">
        <v>0.74581005586592175</v>
      </c>
      <c r="H82" s="39">
        <v>88</v>
      </c>
      <c r="I82" s="38">
        <v>0.24581005586592178</v>
      </c>
      <c r="J82" s="27">
        <v>3</v>
      </c>
      <c r="K82" s="40">
        <v>8.3798882681564244E-3</v>
      </c>
      <c r="L82" s="27">
        <f t="shared" si="5"/>
        <v>674</v>
      </c>
      <c r="M82" s="37">
        <v>411</v>
      </c>
      <c r="N82" s="38">
        <v>0.60979228486646886</v>
      </c>
      <c r="O82" s="39">
        <v>258</v>
      </c>
      <c r="P82" s="38">
        <v>0.3827893175074184</v>
      </c>
      <c r="Q82" s="27">
        <f t="shared" si="6"/>
        <v>5</v>
      </c>
      <c r="R82" s="41">
        <f t="shared" si="7"/>
        <v>7.4183976261127599E-3</v>
      </c>
      <c r="S82" s="42">
        <v>5</v>
      </c>
      <c r="T82" s="42">
        <v>0</v>
      </c>
    </row>
    <row r="83" spans="1:20" ht="15" customHeight="1" x14ac:dyDescent="0.25">
      <c r="A83">
        <v>81</v>
      </c>
      <c r="B83" s="43">
        <v>1</v>
      </c>
      <c r="C83" s="44" t="s">
        <v>87</v>
      </c>
      <c r="D83" s="45" t="s">
        <v>97</v>
      </c>
      <c r="E83" s="46">
        <f t="shared" si="4"/>
        <v>483</v>
      </c>
      <c r="F83" s="47">
        <v>251</v>
      </c>
      <c r="G83" s="48">
        <v>0.51966873706004135</v>
      </c>
      <c r="H83" s="49">
        <v>231</v>
      </c>
      <c r="I83" s="48">
        <v>0.47826086956521741</v>
      </c>
      <c r="J83" s="46">
        <v>1</v>
      </c>
      <c r="K83" s="50">
        <v>2.070393374741201E-3</v>
      </c>
      <c r="L83" s="46">
        <f t="shared" si="5"/>
        <v>1540</v>
      </c>
      <c r="M83" s="47">
        <v>543</v>
      </c>
      <c r="N83" s="48">
        <v>0.35259740259740258</v>
      </c>
      <c r="O83" s="49">
        <v>970</v>
      </c>
      <c r="P83" s="48">
        <v>0.62987012987012991</v>
      </c>
      <c r="Q83" s="46">
        <f t="shared" si="6"/>
        <v>27</v>
      </c>
      <c r="R83" s="51">
        <f t="shared" si="7"/>
        <v>1.7532467532467531E-2</v>
      </c>
      <c r="S83" s="42">
        <v>27</v>
      </c>
      <c r="T83" s="42">
        <v>0</v>
      </c>
    </row>
    <row r="84" spans="1:20" ht="15" customHeight="1" x14ac:dyDescent="0.25">
      <c r="A84">
        <v>82</v>
      </c>
      <c r="B84" s="34">
        <v>1</v>
      </c>
      <c r="C84" s="35" t="s">
        <v>87</v>
      </c>
      <c r="D84" s="36" t="s">
        <v>98</v>
      </c>
      <c r="E84" s="27">
        <f t="shared" si="4"/>
        <v>600</v>
      </c>
      <c r="F84" s="37">
        <v>302</v>
      </c>
      <c r="G84" s="38">
        <v>0.5033333333333333</v>
      </c>
      <c r="H84" s="39">
        <v>285</v>
      </c>
      <c r="I84" s="38">
        <v>0.47499999999999998</v>
      </c>
      <c r="J84" s="27">
        <v>13</v>
      </c>
      <c r="K84" s="40">
        <v>2.1666666666666667E-2</v>
      </c>
      <c r="L84" s="27">
        <f t="shared" si="5"/>
        <v>1798</v>
      </c>
      <c r="M84" s="37">
        <v>634</v>
      </c>
      <c r="N84" s="38">
        <v>0.35261401557285871</v>
      </c>
      <c r="O84" s="39">
        <v>1120</v>
      </c>
      <c r="P84" s="38">
        <v>0.62291434927697442</v>
      </c>
      <c r="Q84" s="27">
        <f t="shared" si="6"/>
        <v>44</v>
      </c>
      <c r="R84" s="41">
        <f t="shared" si="7"/>
        <v>2.4471635150166853E-2</v>
      </c>
      <c r="S84" s="42">
        <v>43</v>
      </c>
      <c r="T84" s="42">
        <v>1</v>
      </c>
    </row>
    <row r="85" spans="1:20" ht="15" customHeight="1" x14ac:dyDescent="0.25">
      <c r="A85">
        <v>83</v>
      </c>
      <c r="B85" s="34">
        <v>1</v>
      </c>
      <c r="C85" s="35" t="s">
        <v>87</v>
      </c>
      <c r="D85" s="36" t="s">
        <v>99</v>
      </c>
      <c r="E85" s="27">
        <f t="shared" si="4"/>
        <v>119</v>
      </c>
      <c r="F85" s="37">
        <v>60</v>
      </c>
      <c r="G85" s="38">
        <v>0.50420168067226889</v>
      </c>
      <c r="H85" s="39">
        <v>58</v>
      </c>
      <c r="I85" s="38">
        <v>0.48739495798319327</v>
      </c>
      <c r="J85" s="27">
        <v>1</v>
      </c>
      <c r="K85" s="40">
        <v>8.4033613445378148E-3</v>
      </c>
      <c r="L85" s="27">
        <f t="shared" si="5"/>
        <v>471</v>
      </c>
      <c r="M85" s="37">
        <v>137</v>
      </c>
      <c r="N85" s="38">
        <v>0.29087048832271761</v>
      </c>
      <c r="O85" s="39">
        <v>330</v>
      </c>
      <c r="P85" s="38">
        <v>0.70063694267515919</v>
      </c>
      <c r="Q85" s="27">
        <f t="shared" si="6"/>
        <v>4</v>
      </c>
      <c r="R85" s="41">
        <f t="shared" si="7"/>
        <v>8.4925690021231421E-3</v>
      </c>
      <c r="S85" s="42">
        <v>4</v>
      </c>
      <c r="T85" s="42">
        <v>0</v>
      </c>
    </row>
    <row r="86" spans="1:20" s="52" customFormat="1" ht="15" customHeight="1" x14ac:dyDescent="0.25">
      <c r="A86" s="52">
        <v>84</v>
      </c>
      <c r="B86" s="53"/>
      <c r="C86" s="54" t="s">
        <v>87</v>
      </c>
      <c r="D86" s="55" t="s">
        <v>7</v>
      </c>
      <c r="E86" s="56">
        <v>3905</v>
      </c>
      <c r="F86" s="57">
        <v>2778</v>
      </c>
      <c r="G86" s="58">
        <v>0.71139564660691423</v>
      </c>
      <c r="H86" s="59">
        <v>1097</v>
      </c>
      <c r="I86" s="58">
        <v>0.28092189500640202</v>
      </c>
      <c r="J86" s="56">
        <v>30</v>
      </c>
      <c r="K86" s="60">
        <v>7.6824583866837385E-3</v>
      </c>
      <c r="L86" s="56">
        <v>9604</v>
      </c>
      <c r="M86" s="57">
        <v>4841</v>
      </c>
      <c r="N86" s="58">
        <v>0.50406080799666808</v>
      </c>
      <c r="O86" s="59">
        <v>4576</v>
      </c>
      <c r="P86" s="58">
        <v>0.47646813827571843</v>
      </c>
      <c r="Q86" s="56">
        <v>187</v>
      </c>
      <c r="R86" s="61">
        <v>1.9471053727613496E-2</v>
      </c>
      <c r="S86" s="62">
        <v>178</v>
      </c>
      <c r="T86" s="62">
        <v>9</v>
      </c>
    </row>
    <row r="87" spans="1:20" ht="15" customHeight="1" x14ac:dyDescent="0.25">
      <c r="A87">
        <v>85</v>
      </c>
      <c r="B87" s="34">
        <v>1</v>
      </c>
      <c r="C87" s="35" t="s">
        <v>100</v>
      </c>
      <c r="D87" s="36" t="s">
        <v>101</v>
      </c>
      <c r="E87" s="27">
        <f t="shared" si="4"/>
        <v>119</v>
      </c>
      <c r="F87" s="37">
        <v>71</v>
      </c>
      <c r="G87" s="38">
        <v>0.59663865546218486</v>
      </c>
      <c r="H87" s="39">
        <v>46</v>
      </c>
      <c r="I87" s="38">
        <v>0.38655462184873951</v>
      </c>
      <c r="J87" s="27">
        <v>2</v>
      </c>
      <c r="K87" s="40">
        <v>1.680672268907563E-2</v>
      </c>
      <c r="L87" s="27">
        <f t="shared" si="5"/>
        <v>286</v>
      </c>
      <c r="M87" s="37">
        <v>107</v>
      </c>
      <c r="N87" s="38">
        <v>0.37412587412587411</v>
      </c>
      <c r="O87" s="39">
        <v>171</v>
      </c>
      <c r="P87" s="38">
        <v>0.59790209790209792</v>
      </c>
      <c r="Q87" s="27">
        <f t="shared" si="6"/>
        <v>8</v>
      </c>
      <c r="R87" s="41">
        <f t="shared" si="7"/>
        <v>2.7972027972027972E-2</v>
      </c>
      <c r="S87" s="42">
        <v>8</v>
      </c>
      <c r="T87" s="42">
        <v>0</v>
      </c>
    </row>
    <row r="88" spans="1:20" ht="15" customHeight="1" x14ac:dyDescent="0.25">
      <c r="A88">
        <v>86</v>
      </c>
      <c r="B88" s="34">
        <v>1</v>
      </c>
      <c r="C88" s="35" t="s">
        <v>100</v>
      </c>
      <c r="D88" s="36" t="s">
        <v>102</v>
      </c>
      <c r="E88" s="27">
        <f t="shared" si="4"/>
        <v>550</v>
      </c>
      <c r="F88" s="37">
        <v>201</v>
      </c>
      <c r="G88" s="38">
        <v>0.36545454545454548</v>
      </c>
      <c r="H88" s="39">
        <v>339</v>
      </c>
      <c r="I88" s="38">
        <v>0.61636363636363634</v>
      </c>
      <c r="J88" s="27">
        <v>10</v>
      </c>
      <c r="K88" s="40">
        <v>1.8181818181818181E-2</v>
      </c>
      <c r="L88" s="27">
        <f t="shared" si="5"/>
        <v>1357</v>
      </c>
      <c r="M88" s="37">
        <v>402</v>
      </c>
      <c r="N88" s="38">
        <v>0.29624170965364777</v>
      </c>
      <c r="O88" s="39">
        <v>923</v>
      </c>
      <c r="P88" s="38">
        <v>0.68017686072218131</v>
      </c>
      <c r="Q88" s="27">
        <f t="shared" si="6"/>
        <v>32</v>
      </c>
      <c r="R88" s="41">
        <f t="shared" si="7"/>
        <v>2.3581429624170966E-2</v>
      </c>
      <c r="S88" s="42">
        <v>32</v>
      </c>
      <c r="T88" s="42">
        <v>0</v>
      </c>
    </row>
    <row r="89" spans="1:20" ht="15" customHeight="1" x14ac:dyDescent="0.25">
      <c r="A89">
        <v>87</v>
      </c>
      <c r="B89" s="43">
        <v>1</v>
      </c>
      <c r="C89" s="44" t="s">
        <v>100</v>
      </c>
      <c r="D89" s="45" t="s">
        <v>103</v>
      </c>
      <c r="E89" s="46">
        <f t="shared" si="4"/>
        <v>205</v>
      </c>
      <c r="F89" s="47">
        <v>152</v>
      </c>
      <c r="G89" s="48">
        <v>0.74146341463414633</v>
      </c>
      <c r="H89" s="49">
        <v>53</v>
      </c>
      <c r="I89" s="48">
        <v>0.25853658536585367</v>
      </c>
      <c r="J89" s="46">
        <v>0</v>
      </c>
      <c r="K89" s="50">
        <v>0</v>
      </c>
      <c r="L89" s="46">
        <f t="shared" si="5"/>
        <v>412</v>
      </c>
      <c r="M89" s="47">
        <v>217</v>
      </c>
      <c r="N89" s="48">
        <v>0.52669902912621358</v>
      </c>
      <c r="O89" s="49">
        <v>191</v>
      </c>
      <c r="P89" s="48">
        <v>0.46359223300970875</v>
      </c>
      <c r="Q89" s="46">
        <f t="shared" si="6"/>
        <v>4</v>
      </c>
      <c r="R89" s="51">
        <f t="shared" si="7"/>
        <v>9.7087378640776691E-3</v>
      </c>
      <c r="S89" s="42">
        <v>4</v>
      </c>
      <c r="T89" s="42">
        <v>0</v>
      </c>
    </row>
    <row r="90" spans="1:20" ht="15" customHeight="1" x14ac:dyDescent="0.25">
      <c r="A90">
        <v>88</v>
      </c>
      <c r="B90" s="34">
        <v>1</v>
      </c>
      <c r="C90" s="35" t="s">
        <v>100</v>
      </c>
      <c r="D90" s="36" t="s">
        <v>104</v>
      </c>
      <c r="E90" s="27">
        <f t="shared" si="4"/>
        <v>367</v>
      </c>
      <c r="F90" s="37">
        <v>145</v>
      </c>
      <c r="G90" s="38">
        <v>0.39509536784741145</v>
      </c>
      <c r="H90" s="39">
        <v>215</v>
      </c>
      <c r="I90" s="38">
        <v>0.58583106267029972</v>
      </c>
      <c r="J90" s="27">
        <v>7</v>
      </c>
      <c r="K90" s="40">
        <v>1.9073569482288829E-2</v>
      </c>
      <c r="L90" s="27">
        <f t="shared" si="5"/>
        <v>841</v>
      </c>
      <c r="M90" s="37">
        <v>221</v>
      </c>
      <c r="N90" s="38">
        <v>0.26278240190249702</v>
      </c>
      <c r="O90" s="39">
        <v>599</v>
      </c>
      <c r="P90" s="38">
        <v>0.71224732461355533</v>
      </c>
      <c r="Q90" s="27">
        <f t="shared" si="6"/>
        <v>21</v>
      </c>
      <c r="R90" s="41">
        <f t="shared" si="7"/>
        <v>2.4970273483947682E-2</v>
      </c>
      <c r="S90" s="42">
        <v>21</v>
      </c>
      <c r="T90" s="42">
        <v>0</v>
      </c>
    </row>
    <row r="91" spans="1:20" ht="15" customHeight="1" x14ac:dyDescent="0.25">
      <c r="A91">
        <v>89</v>
      </c>
      <c r="B91" s="34">
        <v>1</v>
      </c>
      <c r="C91" s="35" t="s">
        <v>100</v>
      </c>
      <c r="D91" s="36" t="s">
        <v>105</v>
      </c>
      <c r="E91" s="27">
        <f t="shared" si="4"/>
        <v>42</v>
      </c>
      <c r="F91" s="37">
        <v>29</v>
      </c>
      <c r="G91" s="38">
        <v>0.69047619047619047</v>
      </c>
      <c r="H91" s="39">
        <v>13</v>
      </c>
      <c r="I91" s="38">
        <v>0.30952380952380953</v>
      </c>
      <c r="J91" s="27">
        <v>0</v>
      </c>
      <c r="K91" s="40">
        <v>0</v>
      </c>
      <c r="L91" s="27">
        <f t="shared" si="5"/>
        <v>119</v>
      </c>
      <c r="M91" s="37">
        <v>48</v>
      </c>
      <c r="N91" s="38">
        <v>0.40336134453781514</v>
      </c>
      <c r="O91" s="39">
        <v>69</v>
      </c>
      <c r="P91" s="38">
        <v>0.57983193277310929</v>
      </c>
      <c r="Q91" s="27">
        <f t="shared" si="6"/>
        <v>2</v>
      </c>
      <c r="R91" s="41">
        <f t="shared" si="7"/>
        <v>1.680672268907563E-2</v>
      </c>
      <c r="S91" s="42">
        <v>2</v>
      </c>
      <c r="T91" s="42">
        <v>0</v>
      </c>
    </row>
    <row r="92" spans="1:20" ht="15" customHeight="1" x14ac:dyDescent="0.25">
      <c r="A92">
        <v>90</v>
      </c>
      <c r="B92" s="34">
        <v>1</v>
      </c>
      <c r="C92" s="35" t="s">
        <v>100</v>
      </c>
      <c r="D92" s="36" t="s">
        <v>106</v>
      </c>
      <c r="E92" s="27">
        <f t="shared" si="4"/>
        <v>382</v>
      </c>
      <c r="F92" s="37">
        <v>251</v>
      </c>
      <c r="G92" s="38">
        <v>0.65706806282722519</v>
      </c>
      <c r="H92" s="39">
        <v>128</v>
      </c>
      <c r="I92" s="38">
        <v>0.33507853403141363</v>
      </c>
      <c r="J92" s="27">
        <v>3</v>
      </c>
      <c r="K92" s="40">
        <v>7.8534031413612562E-3</v>
      </c>
      <c r="L92" s="27">
        <f t="shared" si="5"/>
        <v>770</v>
      </c>
      <c r="M92" s="37">
        <v>350</v>
      </c>
      <c r="N92" s="38">
        <v>0.45454545454545453</v>
      </c>
      <c r="O92" s="39">
        <v>416</v>
      </c>
      <c r="P92" s="38">
        <v>0.54025974025974022</v>
      </c>
      <c r="Q92" s="27">
        <f t="shared" si="6"/>
        <v>4</v>
      </c>
      <c r="R92" s="41">
        <f t="shared" si="7"/>
        <v>5.1948051948051948E-3</v>
      </c>
      <c r="S92" s="42">
        <v>4</v>
      </c>
      <c r="T92" s="42">
        <v>0</v>
      </c>
    </row>
    <row r="93" spans="1:20" ht="15" customHeight="1" x14ac:dyDescent="0.25">
      <c r="A93">
        <v>91</v>
      </c>
      <c r="B93" s="34">
        <v>1</v>
      </c>
      <c r="C93" s="35" t="s">
        <v>100</v>
      </c>
      <c r="D93" s="36" t="s">
        <v>107</v>
      </c>
      <c r="E93" s="27">
        <f t="shared" si="4"/>
        <v>133</v>
      </c>
      <c r="F93" s="37">
        <v>79</v>
      </c>
      <c r="G93" s="38">
        <v>0.59398496240601506</v>
      </c>
      <c r="H93" s="39">
        <v>53</v>
      </c>
      <c r="I93" s="38">
        <v>0.39849624060150374</v>
      </c>
      <c r="J93" s="27">
        <v>1</v>
      </c>
      <c r="K93" s="40">
        <v>7.5187969924812026E-3</v>
      </c>
      <c r="L93" s="27">
        <f t="shared" si="5"/>
        <v>324</v>
      </c>
      <c r="M93" s="37">
        <v>131</v>
      </c>
      <c r="N93" s="38">
        <v>0.40432098765432101</v>
      </c>
      <c r="O93" s="39">
        <v>189</v>
      </c>
      <c r="P93" s="38">
        <v>0.58333333333333337</v>
      </c>
      <c r="Q93" s="27">
        <f t="shared" si="6"/>
        <v>4</v>
      </c>
      <c r="R93" s="41">
        <f t="shared" si="7"/>
        <v>1.2345679012345678E-2</v>
      </c>
      <c r="S93" s="42">
        <v>4</v>
      </c>
      <c r="T93" s="42">
        <v>0</v>
      </c>
    </row>
    <row r="94" spans="1:20" s="52" customFormat="1" ht="15" customHeight="1" x14ac:dyDescent="0.25">
      <c r="A94" s="52">
        <v>92</v>
      </c>
      <c r="B94" s="53"/>
      <c r="C94" s="54" t="s">
        <v>100</v>
      </c>
      <c r="D94" s="55" t="s">
        <v>7</v>
      </c>
      <c r="E94" s="56">
        <v>1798</v>
      </c>
      <c r="F94" s="57">
        <v>928</v>
      </c>
      <c r="G94" s="58">
        <v>0.5161290322580645</v>
      </c>
      <c r="H94" s="59">
        <v>847</v>
      </c>
      <c r="I94" s="58">
        <v>0.47107897664071191</v>
      </c>
      <c r="J94" s="56">
        <v>23</v>
      </c>
      <c r="K94" s="60">
        <v>1.2791991101223582E-2</v>
      </c>
      <c r="L94" s="56">
        <v>4109</v>
      </c>
      <c r="M94" s="57">
        <v>1476</v>
      </c>
      <c r="N94" s="58">
        <v>0.35921148697980043</v>
      </c>
      <c r="O94" s="59">
        <v>2558</v>
      </c>
      <c r="P94" s="58">
        <v>0.62253589681187638</v>
      </c>
      <c r="Q94" s="56">
        <v>75</v>
      </c>
      <c r="R94" s="61">
        <v>1.8252616208323191E-2</v>
      </c>
      <c r="S94" s="62">
        <v>75</v>
      </c>
      <c r="T94" s="62">
        <v>0</v>
      </c>
    </row>
    <row r="95" spans="1:20" s="52" customFormat="1" ht="15" customHeight="1" x14ac:dyDescent="0.25">
      <c r="A95" s="52">
        <v>93</v>
      </c>
      <c r="B95" s="53"/>
      <c r="C95" s="54" t="s">
        <v>4</v>
      </c>
      <c r="D95" s="55" t="s">
        <v>7</v>
      </c>
      <c r="E95" s="56">
        <v>19678</v>
      </c>
      <c r="F95" s="57">
        <v>10758</v>
      </c>
      <c r="G95" s="58">
        <v>0.5467019005996544</v>
      </c>
      <c r="H95" s="59">
        <v>8656</v>
      </c>
      <c r="I95" s="58">
        <v>0.43988210183961785</v>
      </c>
      <c r="J95" s="56">
        <v>264</v>
      </c>
      <c r="K95" s="60">
        <v>1.3415997560727717E-2</v>
      </c>
      <c r="L95" s="56">
        <v>57519</v>
      </c>
      <c r="M95" s="57">
        <v>21912</v>
      </c>
      <c r="N95" s="58">
        <v>0.38095238095238093</v>
      </c>
      <c r="O95" s="59">
        <v>34301</v>
      </c>
      <c r="P95" s="58">
        <v>0.59634207826978913</v>
      </c>
      <c r="Q95" s="56">
        <v>1306</v>
      </c>
      <c r="R95" s="61">
        <v>2.2705540777829936E-2</v>
      </c>
      <c r="S95" s="62">
        <v>1278</v>
      </c>
      <c r="T95" s="62">
        <v>28</v>
      </c>
    </row>
    <row r="96" spans="1:20" ht="15" customHeight="1" x14ac:dyDescent="0.25"/>
    <row r="97" spans="2:2" ht="15" customHeight="1" x14ac:dyDescent="0.25"/>
    <row r="98" spans="2:2" ht="15" customHeight="1" x14ac:dyDescent="0.25"/>
    <row r="99" spans="2:2" ht="15" customHeight="1" x14ac:dyDescent="0.25">
      <c r="B99" s="65" t="s">
        <v>108</v>
      </c>
    </row>
    <row r="100" spans="2:2" ht="15" customHeight="1" x14ac:dyDescent="0.25">
      <c r="B100" s="65" t="s">
        <v>109</v>
      </c>
    </row>
    <row r="101" spans="2:2" ht="15" customHeight="1" x14ac:dyDescent="0.25"/>
    <row r="102" spans="2:2" ht="15" customHeight="1" x14ac:dyDescent="0.25"/>
    <row r="103" spans="2:2" ht="15" customHeight="1" x14ac:dyDescent="0.25"/>
    <row r="104" spans="2:2" ht="15" customHeight="1" x14ac:dyDescent="0.25"/>
    <row r="105" spans="2:2" ht="15" customHeight="1" x14ac:dyDescent="0.25"/>
    <row r="106" spans="2:2" ht="15" customHeight="1" x14ac:dyDescent="0.25"/>
    <row r="107" spans="2:2" ht="15" customHeight="1" x14ac:dyDescent="0.25"/>
    <row r="108" spans="2:2" ht="15" customHeight="1" x14ac:dyDescent="0.25"/>
    <row r="109" spans="2:2" ht="15" customHeight="1" x14ac:dyDescent="0.25"/>
    <row r="110" spans="2:2" ht="15" customHeight="1" x14ac:dyDescent="0.25"/>
    <row r="111" spans="2:2" ht="15" customHeight="1" x14ac:dyDescent="0.25"/>
    <row r="112" spans="2: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  <row r="460" ht="15" customHeight="1" x14ac:dyDescent="0.25"/>
    <row r="461" ht="15" customHeight="1" x14ac:dyDescent="0.25"/>
    <row r="462" ht="15" customHeight="1" x14ac:dyDescent="0.25"/>
    <row r="463" ht="15" customHeight="1" x14ac:dyDescent="0.25"/>
    <row r="464" ht="15" customHeight="1" x14ac:dyDescent="0.25"/>
    <row r="465" ht="15" customHeight="1" x14ac:dyDescent="0.25"/>
    <row r="466" ht="15" customHeight="1" x14ac:dyDescent="0.25"/>
    <row r="467" ht="15" customHeight="1" x14ac:dyDescent="0.25"/>
    <row r="468" ht="15" customHeight="1" x14ac:dyDescent="0.25"/>
    <row r="469" ht="15" customHeight="1" x14ac:dyDescent="0.25"/>
    <row r="470" ht="15" customHeight="1" x14ac:dyDescent="0.25"/>
    <row r="471" ht="15" customHeight="1" x14ac:dyDescent="0.25"/>
    <row r="472" ht="15" customHeight="1" x14ac:dyDescent="0.25"/>
    <row r="473" ht="15" customHeight="1" x14ac:dyDescent="0.25"/>
    <row r="474" ht="15" customHeight="1" x14ac:dyDescent="0.25"/>
    <row r="475" ht="15" customHeight="1" x14ac:dyDescent="0.25"/>
    <row r="476" ht="15" customHeight="1" x14ac:dyDescent="0.25"/>
    <row r="477" ht="15" customHeight="1" x14ac:dyDescent="0.25"/>
    <row r="478" ht="15" customHeight="1" x14ac:dyDescent="0.25"/>
    <row r="479" ht="15" customHeight="1" x14ac:dyDescent="0.25"/>
    <row r="480" ht="15" customHeight="1" x14ac:dyDescent="0.25"/>
    <row r="481" ht="15" customHeight="1" x14ac:dyDescent="0.25"/>
    <row r="482" ht="15" customHeight="1" x14ac:dyDescent="0.25"/>
    <row r="483" ht="15" customHeight="1" x14ac:dyDescent="0.25"/>
    <row r="484" ht="15" customHeight="1" x14ac:dyDescent="0.25"/>
    <row r="485" ht="15" customHeight="1" x14ac:dyDescent="0.25"/>
    <row r="486" ht="15" customHeight="1" x14ac:dyDescent="0.25"/>
    <row r="487" ht="15" customHeight="1" x14ac:dyDescent="0.25"/>
    <row r="488" ht="15" customHeight="1" x14ac:dyDescent="0.25"/>
    <row r="489" ht="15" customHeight="1" x14ac:dyDescent="0.25"/>
    <row r="490" ht="15" customHeight="1" x14ac:dyDescent="0.25"/>
    <row r="491" ht="15" customHeight="1" x14ac:dyDescent="0.25"/>
    <row r="492" ht="15" customHeight="1" x14ac:dyDescent="0.25"/>
    <row r="493" ht="15" customHeight="1" x14ac:dyDescent="0.25"/>
    <row r="494" ht="15" customHeight="1" x14ac:dyDescent="0.25"/>
    <row r="495" ht="15" customHeight="1" x14ac:dyDescent="0.25"/>
    <row r="496" ht="15" customHeight="1" x14ac:dyDescent="0.25"/>
    <row r="497" ht="15" customHeight="1" x14ac:dyDescent="0.25"/>
    <row r="498" ht="15" customHeight="1" x14ac:dyDescent="0.25"/>
    <row r="499" ht="15" customHeight="1" x14ac:dyDescent="0.25"/>
    <row r="500" ht="15" customHeight="1" x14ac:dyDescent="0.25"/>
    <row r="501" ht="15" customHeight="1" x14ac:dyDescent="0.25"/>
    <row r="502" ht="15" customHeight="1" x14ac:dyDescent="0.25"/>
    <row r="503" ht="15" customHeight="1" x14ac:dyDescent="0.25"/>
    <row r="504" ht="15" customHeight="1" x14ac:dyDescent="0.25"/>
    <row r="505" ht="15" customHeight="1" x14ac:dyDescent="0.25"/>
    <row r="506" ht="15" customHeight="1" x14ac:dyDescent="0.25"/>
    <row r="507" ht="15" customHeight="1" x14ac:dyDescent="0.25"/>
    <row r="508" ht="15" customHeight="1" x14ac:dyDescent="0.25"/>
    <row r="509" ht="15" customHeight="1" x14ac:dyDescent="0.25"/>
    <row r="510" ht="15" customHeight="1" x14ac:dyDescent="0.25"/>
    <row r="511" ht="15" customHeight="1" x14ac:dyDescent="0.25"/>
    <row r="512" ht="15" customHeight="1" x14ac:dyDescent="0.25"/>
    <row r="513" ht="15" customHeight="1" x14ac:dyDescent="0.25"/>
    <row r="514" ht="15" customHeight="1" x14ac:dyDescent="0.25"/>
    <row r="515" ht="15" customHeight="1" x14ac:dyDescent="0.25"/>
    <row r="516" ht="15" customHeight="1" x14ac:dyDescent="0.25"/>
    <row r="517" ht="15" customHeight="1" x14ac:dyDescent="0.25"/>
    <row r="518" ht="15" customHeight="1" x14ac:dyDescent="0.25"/>
    <row r="519" ht="15" customHeight="1" x14ac:dyDescent="0.25"/>
    <row r="520" ht="15" customHeight="1" x14ac:dyDescent="0.25"/>
    <row r="521" ht="15" customHeight="1" x14ac:dyDescent="0.25"/>
    <row r="522" ht="15" customHeight="1" x14ac:dyDescent="0.25"/>
    <row r="523" ht="15" customHeight="1" x14ac:dyDescent="0.25"/>
    <row r="524" ht="15" customHeight="1" x14ac:dyDescent="0.25"/>
    <row r="525" ht="15" customHeight="1" x14ac:dyDescent="0.25"/>
    <row r="526" ht="15" customHeight="1" x14ac:dyDescent="0.25"/>
    <row r="527" ht="15" customHeight="1" x14ac:dyDescent="0.25"/>
    <row r="528" ht="15" customHeight="1" x14ac:dyDescent="0.25"/>
    <row r="529" ht="15" customHeight="1" x14ac:dyDescent="0.25"/>
    <row r="530" ht="15" customHeight="1" x14ac:dyDescent="0.25"/>
    <row r="531" ht="15" customHeight="1" x14ac:dyDescent="0.25"/>
    <row r="532" ht="15" customHeight="1" x14ac:dyDescent="0.25"/>
    <row r="533" ht="15" customHeight="1" x14ac:dyDescent="0.25"/>
    <row r="534" ht="15" customHeight="1" x14ac:dyDescent="0.25"/>
    <row r="535" ht="15" customHeight="1" x14ac:dyDescent="0.25"/>
    <row r="536" ht="15" customHeight="1" x14ac:dyDescent="0.25"/>
    <row r="537" ht="15" customHeight="1" x14ac:dyDescent="0.25"/>
    <row r="538" ht="15" customHeight="1" x14ac:dyDescent="0.25"/>
    <row r="539" ht="15" customHeight="1" x14ac:dyDescent="0.25"/>
    <row r="540" ht="15" customHeight="1" x14ac:dyDescent="0.25"/>
    <row r="541" ht="15" customHeight="1" x14ac:dyDescent="0.25"/>
    <row r="542" ht="15" customHeight="1" x14ac:dyDescent="0.25"/>
    <row r="543" ht="15" customHeight="1" x14ac:dyDescent="0.25"/>
    <row r="544" ht="15" customHeight="1" x14ac:dyDescent="0.25"/>
    <row r="545" ht="15" customHeight="1" x14ac:dyDescent="0.25"/>
    <row r="546" ht="15" customHeight="1" x14ac:dyDescent="0.25"/>
    <row r="547" ht="15" customHeight="1" x14ac:dyDescent="0.25"/>
    <row r="548" ht="15" customHeight="1" x14ac:dyDescent="0.25"/>
    <row r="549" ht="15" customHeight="1" x14ac:dyDescent="0.25"/>
    <row r="550" ht="15" customHeight="1" x14ac:dyDescent="0.25"/>
    <row r="551" ht="15" customHeight="1" x14ac:dyDescent="0.25"/>
    <row r="552" ht="15" customHeight="1" x14ac:dyDescent="0.25"/>
    <row r="553" ht="15" customHeight="1" x14ac:dyDescent="0.25"/>
    <row r="554" ht="15" customHeight="1" x14ac:dyDescent="0.25"/>
    <row r="555" ht="15" customHeight="1" x14ac:dyDescent="0.25"/>
    <row r="556" ht="15" customHeight="1" x14ac:dyDescent="0.25"/>
    <row r="557" ht="15" customHeight="1" x14ac:dyDescent="0.25"/>
    <row r="558" ht="15" customHeight="1" x14ac:dyDescent="0.25"/>
    <row r="559" ht="15" customHeight="1" x14ac:dyDescent="0.25"/>
    <row r="560" ht="15" customHeight="1" x14ac:dyDescent="0.25"/>
    <row r="561" ht="15" customHeight="1" x14ac:dyDescent="0.25"/>
    <row r="562" ht="15" customHeight="1" x14ac:dyDescent="0.25"/>
    <row r="563" ht="15" customHeight="1" x14ac:dyDescent="0.25"/>
    <row r="564" ht="15" customHeight="1" x14ac:dyDescent="0.25"/>
    <row r="565" ht="15" customHeight="1" x14ac:dyDescent="0.25"/>
    <row r="566" ht="15" customHeight="1" x14ac:dyDescent="0.25"/>
    <row r="567" ht="15" customHeight="1" x14ac:dyDescent="0.25"/>
    <row r="568" ht="15" customHeight="1" x14ac:dyDescent="0.25"/>
    <row r="569" ht="15" customHeight="1" x14ac:dyDescent="0.25"/>
    <row r="570" ht="15" customHeight="1" x14ac:dyDescent="0.25"/>
    <row r="571" ht="15" customHeight="1" x14ac:dyDescent="0.25"/>
    <row r="572" ht="15" customHeight="1" x14ac:dyDescent="0.25"/>
    <row r="573" ht="15" customHeight="1" x14ac:dyDescent="0.25"/>
    <row r="574" ht="15" customHeight="1" x14ac:dyDescent="0.25"/>
    <row r="575" ht="15" customHeight="1" x14ac:dyDescent="0.25"/>
    <row r="576" ht="15" customHeight="1" x14ac:dyDescent="0.25"/>
    <row r="577" ht="15" customHeight="1" x14ac:dyDescent="0.25"/>
    <row r="578" ht="15" customHeight="1" x14ac:dyDescent="0.25"/>
    <row r="579" ht="15" customHeight="1" x14ac:dyDescent="0.25"/>
    <row r="580" ht="15" customHeight="1" x14ac:dyDescent="0.25"/>
    <row r="581" ht="15" customHeight="1" x14ac:dyDescent="0.25"/>
    <row r="582" ht="15" customHeight="1" x14ac:dyDescent="0.25"/>
    <row r="583" ht="15" customHeight="1" x14ac:dyDescent="0.25"/>
    <row r="584" ht="15" customHeight="1" x14ac:dyDescent="0.25"/>
    <row r="585" ht="15" customHeight="1" x14ac:dyDescent="0.25"/>
    <row r="586" ht="15" customHeight="1" x14ac:dyDescent="0.25"/>
    <row r="587" ht="15" customHeight="1" x14ac:dyDescent="0.25"/>
    <row r="588" ht="15" customHeight="1" x14ac:dyDescent="0.25"/>
    <row r="589" ht="15" customHeight="1" x14ac:dyDescent="0.25"/>
    <row r="590" ht="15" customHeight="1" x14ac:dyDescent="0.25"/>
    <row r="591" ht="15" customHeight="1" x14ac:dyDescent="0.25"/>
    <row r="592" ht="15" customHeight="1" x14ac:dyDescent="0.25"/>
    <row r="593" ht="15" customHeight="1" x14ac:dyDescent="0.25"/>
    <row r="594" ht="15" customHeight="1" x14ac:dyDescent="0.25"/>
    <row r="595" ht="15" customHeight="1" x14ac:dyDescent="0.25"/>
    <row r="596" ht="15" customHeight="1" x14ac:dyDescent="0.25"/>
    <row r="597" ht="15" customHeight="1" x14ac:dyDescent="0.25"/>
    <row r="598" ht="15" customHeight="1" x14ac:dyDescent="0.25"/>
    <row r="599" ht="15" customHeight="1" x14ac:dyDescent="0.25"/>
    <row r="600" ht="15" customHeight="1" x14ac:dyDescent="0.25"/>
    <row r="601" ht="15" customHeight="1" x14ac:dyDescent="0.25"/>
    <row r="602" ht="15" customHeight="1" x14ac:dyDescent="0.25"/>
    <row r="603" ht="15" customHeight="1" x14ac:dyDescent="0.25"/>
    <row r="604" ht="15" customHeight="1" x14ac:dyDescent="0.25"/>
    <row r="605" ht="15" customHeight="1" x14ac:dyDescent="0.25"/>
    <row r="606" ht="15" customHeight="1" x14ac:dyDescent="0.25"/>
    <row r="607" ht="15" customHeight="1" x14ac:dyDescent="0.25"/>
    <row r="608" ht="15" customHeight="1" x14ac:dyDescent="0.25"/>
    <row r="609" ht="15" customHeight="1" x14ac:dyDescent="0.25"/>
    <row r="610" ht="15" customHeight="1" x14ac:dyDescent="0.25"/>
    <row r="611" ht="15" customHeight="1" x14ac:dyDescent="0.25"/>
    <row r="612" ht="15" customHeight="1" x14ac:dyDescent="0.25"/>
    <row r="613" ht="15" customHeight="1" x14ac:dyDescent="0.25"/>
    <row r="614" ht="15" customHeight="1" x14ac:dyDescent="0.25"/>
    <row r="615" ht="15" customHeight="1" x14ac:dyDescent="0.25"/>
    <row r="616" ht="15" customHeight="1" x14ac:dyDescent="0.25"/>
    <row r="617" ht="15" customHeight="1" x14ac:dyDescent="0.25"/>
    <row r="618" ht="15" customHeight="1" x14ac:dyDescent="0.25"/>
    <row r="619" ht="15" customHeight="1" x14ac:dyDescent="0.25"/>
    <row r="620" ht="15" customHeight="1" x14ac:dyDescent="0.25"/>
    <row r="621" ht="15" customHeight="1" x14ac:dyDescent="0.25"/>
    <row r="622" ht="15" customHeight="1" x14ac:dyDescent="0.25"/>
    <row r="623" ht="15" customHeight="1" x14ac:dyDescent="0.25"/>
    <row r="624" ht="15" customHeight="1" x14ac:dyDescent="0.25"/>
    <row r="625" ht="15" customHeight="1" x14ac:dyDescent="0.25"/>
    <row r="626" ht="15" customHeight="1" x14ac:dyDescent="0.25"/>
    <row r="627" ht="15" customHeight="1" x14ac:dyDescent="0.25"/>
    <row r="628" ht="15" customHeight="1" x14ac:dyDescent="0.25"/>
    <row r="629" ht="15" customHeight="1" x14ac:dyDescent="0.25"/>
    <row r="630" ht="15" customHeight="1" x14ac:dyDescent="0.25"/>
    <row r="631" ht="15" customHeight="1" x14ac:dyDescent="0.25"/>
    <row r="632" ht="15" customHeight="1" x14ac:dyDescent="0.25"/>
    <row r="633" ht="15" customHeight="1" x14ac:dyDescent="0.25"/>
    <row r="634" ht="15" customHeight="1" x14ac:dyDescent="0.25"/>
    <row r="635" ht="15" customHeight="1" x14ac:dyDescent="0.25"/>
    <row r="636" ht="15" customHeight="1" x14ac:dyDescent="0.25"/>
    <row r="637" ht="15" customHeight="1" x14ac:dyDescent="0.25"/>
    <row r="638" ht="15" customHeight="1" x14ac:dyDescent="0.25"/>
    <row r="639" ht="15" customHeight="1" x14ac:dyDescent="0.25"/>
    <row r="640" ht="15" customHeight="1" x14ac:dyDescent="0.25"/>
    <row r="641" ht="15" customHeight="1" x14ac:dyDescent="0.25"/>
    <row r="642" ht="15" customHeight="1" x14ac:dyDescent="0.25"/>
    <row r="643" ht="15" customHeight="1" x14ac:dyDescent="0.25"/>
    <row r="644" ht="15" customHeight="1" x14ac:dyDescent="0.25"/>
    <row r="645" ht="15" customHeight="1" x14ac:dyDescent="0.25"/>
    <row r="646" ht="15" customHeight="1" x14ac:dyDescent="0.25"/>
    <row r="647" ht="15" customHeight="1" x14ac:dyDescent="0.25"/>
    <row r="648" ht="15" customHeight="1" x14ac:dyDescent="0.25"/>
    <row r="649" ht="15" customHeight="1" x14ac:dyDescent="0.25"/>
    <row r="650" ht="15" customHeight="1" x14ac:dyDescent="0.25"/>
    <row r="651" ht="15" customHeight="1" x14ac:dyDescent="0.25"/>
    <row r="652" ht="15" customHeight="1" x14ac:dyDescent="0.25"/>
    <row r="653" ht="15" customHeight="1" x14ac:dyDescent="0.25"/>
    <row r="654" ht="15" customHeight="1" x14ac:dyDescent="0.25"/>
    <row r="655" ht="15" customHeight="1" x14ac:dyDescent="0.25"/>
    <row r="656" ht="15" customHeight="1" x14ac:dyDescent="0.25"/>
    <row r="657" ht="15" customHeight="1" x14ac:dyDescent="0.25"/>
    <row r="658" ht="15" customHeight="1" x14ac:dyDescent="0.25"/>
    <row r="659" ht="15" customHeight="1" x14ac:dyDescent="0.25"/>
    <row r="660" ht="15" customHeight="1" x14ac:dyDescent="0.25"/>
    <row r="661" ht="15" customHeight="1" x14ac:dyDescent="0.25"/>
    <row r="662" ht="15" customHeight="1" x14ac:dyDescent="0.25"/>
    <row r="663" ht="15" customHeight="1" x14ac:dyDescent="0.25"/>
    <row r="664" ht="15" customHeight="1" x14ac:dyDescent="0.25"/>
    <row r="665" ht="15" customHeight="1" x14ac:dyDescent="0.25"/>
    <row r="666" ht="15" customHeight="1" x14ac:dyDescent="0.25"/>
    <row r="667" ht="15" customHeight="1" x14ac:dyDescent="0.25"/>
    <row r="668" ht="15" customHeight="1" x14ac:dyDescent="0.25"/>
    <row r="669" ht="15" customHeight="1" x14ac:dyDescent="0.25"/>
    <row r="670" ht="15" customHeight="1" x14ac:dyDescent="0.25"/>
    <row r="671" ht="15" customHeight="1" x14ac:dyDescent="0.25"/>
    <row r="672" ht="15" customHeight="1" x14ac:dyDescent="0.25"/>
    <row r="673" ht="15" customHeight="1" x14ac:dyDescent="0.25"/>
    <row r="674" ht="15" customHeight="1" x14ac:dyDescent="0.25"/>
    <row r="675" ht="15" customHeight="1" x14ac:dyDescent="0.25"/>
    <row r="676" ht="15" customHeight="1" x14ac:dyDescent="0.25"/>
    <row r="677" ht="15" customHeight="1" x14ac:dyDescent="0.25"/>
    <row r="678" ht="15" customHeight="1" x14ac:dyDescent="0.25"/>
    <row r="679" ht="15" customHeight="1" x14ac:dyDescent="0.25"/>
    <row r="680" ht="15" customHeight="1" x14ac:dyDescent="0.25"/>
    <row r="681" ht="15" customHeight="1" x14ac:dyDescent="0.25"/>
    <row r="682" ht="15" customHeight="1" x14ac:dyDescent="0.25"/>
    <row r="683" ht="15" customHeight="1" x14ac:dyDescent="0.25"/>
    <row r="684" ht="15" customHeight="1" x14ac:dyDescent="0.25"/>
    <row r="685" ht="15" customHeight="1" x14ac:dyDescent="0.25"/>
    <row r="686" ht="15" customHeight="1" x14ac:dyDescent="0.25"/>
    <row r="687" ht="15" customHeight="1" x14ac:dyDescent="0.25"/>
    <row r="688" ht="15" customHeight="1" x14ac:dyDescent="0.25"/>
    <row r="689" ht="15" customHeight="1" x14ac:dyDescent="0.25"/>
    <row r="690" ht="15" customHeight="1" x14ac:dyDescent="0.25"/>
    <row r="691" ht="15" customHeight="1" x14ac:dyDescent="0.25"/>
    <row r="692" ht="15" customHeight="1" x14ac:dyDescent="0.25"/>
    <row r="693" ht="15" customHeight="1" x14ac:dyDescent="0.25"/>
    <row r="694" ht="15" customHeight="1" x14ac:dyDescent="0.25"/>
    <row r="695" ht="15" customHeight="1" x14ac:dyDescent="0.25"/>
    <row r="696" ht="15" customHeight="1" x14ac:dyDescent="0.25"/>
    <row r="697" ht="15" customHeight="1" x14ac:dyDescent="0.25"/>
    <row r="698" ht="15" customHeight="1" x14ac:dyDescent="0.25"/>
    <row r="699" ht="15" customHeight="1" x14ac:dyDescent="0.25"/>
    <row r="700" ht="15" customHeight="1" x14ac:dyDescent="0.25"/>
    <row r="701" ht="15" customHeight="1" x14ac:dyDescent="0.25"/>
    <row r="702" ht="15" customHeight="1" x14ac:dyDescent="0.25"/>
    <row r="703" ht="15" customHeight="1" x14ac:dyDescent="0.25"/>
    <row r="704" ht="15" customHeight="1" x14ac:dyDescent="0.25"/>
    <row r="705" ht="15" customHeight="1" x14ac:dyDescent="0.25"/>
    <row r="706" ht="15" customHeight="1" x14ac:dyDescent="0.25"/>
    <row r="707" ht="15" customHeight="1" x14ac:dyDescent="0.25"/>
    <row r="708" ht="15" customHeight="1" x14ac:dyDescent="0.25"/>
    <row r="709" ht="15" customHeight="1" x14ac:dyDescent="0.25"/>
    <row r="710" ht="15" customHeight="1" x14ac:dyDescent="0.25"/>
    <row r="711" ht="15" customHeight="1" x14ac:dyDescent="0.25"/>
    <row r="712" ht="15" customHeight="1" x14ac:dyDescent="0.25"/>
    <row r="713" ht="15" customHeight="1" x14ac:dyDescent="0.25"/>
    <row r="714" ht="15" customHeight="1" x14ac:dyDescent="0.25"/>
    <row r="715" ht="15" customHeight="1" x14ac:dyDescent="0.25"/>
    <row r="716" ht="15" customHeight="1" x14ac:dyDescent="0.25"/>
    <row r="717" ht="15" customHeight="1" x14ac:dyDescent="0.25"/>
    <row r="718" ht="15" customHeight="1" x14ac:dyDescent="0.25"/>
    <row r="719" ht="15" customHeight="1" x14ac:dyDescent="0.25"/>
    <row r="720" ht="15" customHeight="1" x14ac:dyDescent="0.25"/>
    <row r="721" ht="15" customHeight="1" x14ac:dyDescent="0.25"/>
    <row r="722" ht="15" customHeight="1" x14ac:dyDescent="0.25"/>
    <row r="723" ht="15" customHeight="1" x14ac:dyDescent="0.25"/>
    <row r="724" ht="15" customHeight="1" x14ac:dyDescent="0.25"/>
    <row r="725" ht="15" customHeight="1" x14ac:dyDescent="0.25"/>
    <row r="726" ht="15" customHeight="1" x14ac:dyDescent="0.25"/>
    <row r="727" ht="15" customHeight="1" x14ac:dyDescent="0.25"/>
    <row r="728" ht="15" customHeight="1" x14ac:dyDescent="0.25"/>
    <row r="729" ht="15" customHeight="1" x14ac:dyDescent="0.25"/>
    <row r="730" ht="15" customHeight="1" x14ac:dyDescent="0.25"/>
    <row r="731" ht="15" customHeight="1" x14ac:dyDescent="0.25"/>
    <row r="732" ht="15" customHeight="1" x14ac:dyDescent="0.25"/>
    <row r="733" ht="15" customHeight="1" x14ac:dyDescent="0.25"/>
    <row r="734" ht="15" customHeight="1" x14ac:dyDescent="0.25"/>
    <row r="735" ht="15" customHeight="1" x14ac:dyDescent="0.25"/>
    <row r="736" ht="15" customHeight="1" x14ac:dyDescent="0.25"/>
    <row r="737" ht="15" customHeight="1" x14ac:dyDescent="0.25"/>
    <row r="738" ht="15" customHeight="1" x14ac:dyDescent="0.25"/>
    <row r="739" ht="15" customHeight="1" x14ac:dyDescent="0.25"/>
    <row r="740" ht="15" customHeight="1" x14ac:dyDescent="0.25"/>
    <row r="741" ht="15" customHeight="1" x14ac:dyDescent="0.25"/>
    <row r="742" ht="15" customHeight="1" x14ac:dyDescent="0.25"/>
    <row r="743" ht="15" customHeight="1" x14ac:dyDescent="0.25"/>
    <row r="744" ht="15" customHeight="1" x14ac:dyDescent="0.25"/>
    <row r="745" ht="15" customHeight="1" x14ac:dyDescent="0.25"/>
    <row r="746" ht="15" customHeight="1" x14ac:dyDescent="0.25"/>
    <row r="747" ht="15" customHeight="1" x14ac:dyDescent="0.25"/>
    <row r="748" ht="15" customHeight="1" x14ac:dyDescent="0.25"/>
    <row r="749" ht="15" customHeight="1" x14ac:dyDescent="0.25"/>
    <row r="750" ht="15" customHeight="1" x14ac:dyDescent="0.25"/>
    <row r="751" ht="15" customHeight="1" x14ac:dyDescent="0.25"/>
    <row r="752" ht="15" customHeight="1" x14ac:dyDescent="0.25"/>
    <row r="753" ht="15" customHeight="1" x14ac:dyDescent="0.25"/>
    <row r="754" ht="15" customHeight="1" x14ac:dyDescent="0.25"/>
    <row r="755" ht="15" customHeight="1" x14ac:dyDescent="0.25"/>
    <row r="756" ht="15" customHeight="1" x14ac:dyDescent="0.25"/>
    <row r="757" ht="15" customHeight="1" x14ac:dyDescent="0.25"/>
    <row r="758" ht="15" customHeight="1" x14ac:dyDescent="0.25"/>
    <row r="759" ht="15" customHeight="1" x14ac:dyDescent="0.25"/>
    <row r="760" ht="15" customHeight="1" x14ac:dyDescent="0.25"/>
    <row r="761" ht="15" customHeight="1" x14ac:dyDescent="0.25"/>
    <row r="762" ht="15" customHeight="1" x14ac:dyDescent="0.25"/>
    <row r="763" ht="15" customHeight="1" x14ac:dyDescent="0.25"/>
    <row r="764" ht="15" customHeight="1" x14ac:dyDescent="0.25"/>
    <row r="765" ht="15" customHeight="1" x14ac:dyDescent="0.25"/>
    <row r="766" ht="15" customHeight="1" x14ac:dyDescent="0.25"/>
    <row r="767" ht="15" customHeight="1" x14ac:dyDescent="0.25"/>
    <row r="768" ht="15" customHeight="1" x14ac:dyDescent="0.25"/>
    <row r="769" ht="15" customHeight="1" x14ac:dyDescent="0.25"/>
    <row r="770" ht="15" customHeight="1" x14ac:dyDescent="0.25"/>
    <row r="771" ht="15" customHeight="1" x14ac:dyDescent="0.25"/>
    <row r="772" ht="15" customHeight="1" x14ac:dyDescent="0.25"/>
    <row r="773" ht="15" customHeight="1" x14ac:dyDescent="0.25"/>
    <row r="774" ht="15" customHeight="1" x14ac:dyDescent="0.25"/>
    <row r="775" ht="15" customHeight="1" x14ac:dyDescent="0.25"/>
    <row r="776" ht="15" customHeight="1" x14ac:dyDescent="0.25"/>
    <row r="777" ht="15" customHeight="1" x14ac:dyDescent="0.25"/>
    <row r="778" ht="15" customHeight="1" x14ac:dyDescent="0.25"/>
    <row r="779" ht="15" customHeight="1" x14ac:dyDescent="0.25"/>
    <row r="780" ht="15" customHeight="1" x14ac:dyDescent="0.25"/>
    <row r="781" ht="15" customHeight="1" x14ac:dyDescent="0.25"/>
    <row r="782" ht="15" customHeight="1" x14ac:dyDescent="0.25"/>
    <row r="783" ht="15" customHeight="1" x14ac:dyDescent="0.25"/>
    <row r="784" ht="15" customHeight="1" x14ac:dyDescent="0.25"/>
    <row r="785" ht="15" customHeight="1" x14ac:dyDescent="0.25"/>
    <row r="786" ht="15" customHeight="1" x14ac:dyDescent="0.25"/>
    <row r="787" ht="15" customHeight="1" x14ac:dyDescent="0.25"/>
    <row r="788" ht="15" customHeight="1" x14ac:dyDescent="0.25"/>
    <row r="789" ht="15" customHeight="1" x14ac:dyDescent="0.25"/>
    <row r="790" ht="15" customHeight="1" x14ac:dyDescent="0.25"/>
    <row r="791" ht="15" customHeight="1" x14ac:dyDescent="0.25"/>
    <row r="792" ht="15" customHeight="1" x14ac:dyDescent="0.25"/>
    <row r="793" ht="15" customHeight="1" x14ac:dyDescent="0.25"/>
    <row r="794" ht="15" customHeight="1" x14ac:dyDescent="0.25"/>
    <row r="795" ht="15" customHeight="1" x14ac:dyDescent="0.25"/>
    <row r="796" ht="15" customHeight="1" x14ac:dyDescent="0.25"/>
    <row r="797" ht="15" customHeight="1" x14ac:dyDescent="0.25"/>
    <row r="798" ht="15" customHeight="1" x14ac:dyDescent="0.25"/>
    <row r="799" ht="15" customHeight="1" x14ac:dyDescent="0.25"/>
    <row r="800" ht="15" customHeight="1" x14ac:dyDescent="0.25"/>
    <row r="801" ht="15" customHeight="1" x14ac:dyDescent="0.25"/>
    <row r="802" ht="15" customHeight="1" x14ac:dyDescent="0.25"/>
    <row r="803" ht="15" customHeight="1" x14ac:dyDescent="0.25"/>
    <row r="804" ht="15" customHeight="1" x14ac:dyDescent="0.25"/>
    <row r="805" ht="15" customHeight="1" x14ac:dyDescent="0.25"/>
    <row r="806" ht="15" customHeight="1" x14ac:dyDescent="0.25"/>
    <row r="807" ht="15" customHeight="1" x14ac:dyDescent="0.25"/>
    <row r="808" ht="15" customHeight="1" x14ac:dyDescent="0.25"/>
    <row r="809" ht="15" customHeight="1" x14ac:dyDescent="0.25"/>
    <row r="810" ht="15" customHeight="1" x14ac:dyDescent="0.25"/>
    <row r="811" ht="15" customHeight="1" x14ac:dyDescent="0.25"/>
    <row r="812" ht="15" customHeight="1" x14ac:dyDescent="0.25"/>
    <row r="813" ht="15" customHeight="1" x14ac:dyDescent="0.25"/>
    <row r="814" ht="15" customHeight="1" x14ac:dyDescent="0.25"/>
    <row r="815" ht="15" customHeight="1" x14ac:dyDescent="0.25"/>
    <row r="816" ht="15" customHeight="1" x14ac:dyDescent="0.25"/>
    <row r="817" ht="15" customHeight="1" x14ac:dyDescent="0.25"/>
    <row r="818" ht="15" customHeight="1" x14ac:dyDescent="0.25"/>
    <row r="819" ht="15" customHeight="1" x14ac:dyDescent="0.25"/>
    <row r="820" ht="15" customHeight="1" x14ac:dyDescent="0.25"/>
    <row r="821" ht="15" customHeight="1" x14ac:dyDescent="0.25"/>
    <row r="822" ht="15" customHeight="1" x14ac:dyDescent="0.25"/>
    <row r="823" ht="15" customHeight="1" x14ac:dyDescent="0.25"/>
    <row r="824" ht="15" customHeight="1" x14ac:dyDescent="0.25"/>
    <row r="825" ht="15" customHeight="1" x14ac:dyDescent="0.25"/>
    <row r="826" ht="15" customHeight="1" x14ac:dyDescent="0.25"/>
    <row r="827" ht="15" customHeight="1" x14ac:dyDescent="0.25"/>
    <row r="828" ht="15" customHeight="1" x14ac:dyDescent="0.25"/>
    <row r="829" ht="15" customHeight="1" x14ac:dyDescent="0.25"/>
    <row r="830" ht="15" customHeight="1" x14ac:dyDescent="0.25"/>
    <row r="831" ht="15" customHeight="1" x14ac:dyDescent="0.25"/>
    <row r="832" ht="15" customHeight="1" x14ac:dyDescent="0.25"/>
    <row r="833" ht="15" customHeight="1" x14ac:dyDescent="0.25"/>
    <row r="834" ht="15" customHeight="1" x14ac:dyDescent="0.25"/>
    <row r="835" ht="15" customHeight="1" x14ac:dyDescent="0.25"/>
    <row r="836" ht="15" customHeight="1" x14ac:dyDescent="0.25"/>
    <row r="837" ht="15" customHeight="1" x14ac:dyDescent="0.25"/>
    <row r="838" ht="15" customHeight="1" x14ac:dyDescent="0.25"/>
    <row r="839" ht="15" customHeight="1" x14ac:dyDescent="0.25"/>
    <row r="840" ht="15" customHeight="1" x14ac:dyDescent="0.25"/>
    <row r="841" ht="15" customHeight="1" x14ac:dyDescent="0.25"/>
    <row r="842" ht="15" customHeight="1" x14ac:dyDescent="0.25"/>
    <row r="843" ht="15" customHeight="1" x14ac:dyDescent="0.25"/>
    <row r="844" ht="15" customHeight="1" x14ac:dyDescent="0.25"/>
    <row r="845" ht="15" customHeight="1" x14ac:dyDescent="0.25"/>
    <row r="846" ht="15" customHeight="1" x14ac:dyDescent="0.25"/>
    <row r="847" ht="15" customHeight="1" x14ac:dyDescent="0.25"/>
    <row r="848" ht="15" customHeight="1" x14ac:dyDescent="0.25"/>
    <row r="849" ht="15" customHeight="1" x14ac:dyDescent="0.25"/>
    <row r="850" ht="15" customHeight="1" x14ac:dyDescent="0.25"/>
    <row r="851" ht="15" customHeight="1" x14ac:dyDescent="0.25"/>
    <row r="852" ht="15" customHeight="1" x14ac:dyDescent="0.25"/>
    <row r="853" ht="15" customHeight="1" x14ac:dyDescent="0.25"/>
    <row r="854" ht="15" customHeight="1" x14ac:dyDescent="0.25"/>
    <row r="855" ht="15" customHeight="1" x14ac:dyDescent="0.25"/>
    <row r="856" ht="15" customHeight="1" x14ac:dyDescent="0.25"/>
    <row r="857" ht="15" customHeight="1" x14ac:dyDescent="0.25"/>
    <row r="858" ht="15" customHeight="1" x14ac:dyDescent="0.25"/>
    <row r="859" ht="15" customHeight="1" x14ac:dyDescent="0.25"/>
    <row r="860" ht="15" customHeight="1" x14ac:dyDescent="0.25"/>
    <row r="861" ht="15" customHeight="1" x14ac:dyDescent="0.25"/>
    <row r="862" ht="15" customHeight="1" x14ac:dyDescent="0.25"/>
    <row r="863" ht="15" customHeight="1" x14ac:dyDescent="0.25"/>
    <row r="864" ht="15" customHeight="1" x14ac:dyDescent="0.25"/>
    <row r="865" ht="15" customHeight="1" x14ac:dyDescent="0.25"/>
    <row r="866" ht="15" customHeight="1" x14ac:dyDescent="0.25"/>
    <row r="867" ht="15" customHeight="1" x14ac:dyDescent="0.25"/>
    <row r="868" ht="15" customHeight="1" x14ac:dyDescent="0.25"/>
    <row r="869" ht="15" customHeight="1" x14ac:dyDescent="0.25"/>
    <row r="870" ht="15" customHeight="1" x14ac:dyDescent="0.25"/>
    <row r="871" ht="15" customHeight="1" x14ac:dyDescent="0.25"/>
    <row r="872" ht="15" customHeight="1" x14ac:dyDescent="0.25"/>
    <row r="873" ht="15" customHeight="1" x14ac:dyDescent="0.25"/>
    <row r="874" ht="15" customHeight="1" x14ac:dyDescent="0.25"/>
    <row r="875" ht="15" customHeight="1" x14ac:dyDescent="0.25"/>
    <row r="876" ht="15" customHeight="1" x14ac:dyDescent="0.25"/>
    <row r="877" ht="15" customHeight="1" x14ac:dyDescent="0.25"/>
    <row r="878" ht="15" customHeight="1" x14ac:dyDescent="0.25"/>
    <row r="879" ht="15" customHeight="1" x14ac:dyDescent="0.25"/>
    <row r="880" ht="15" customHeight="1" x14ac:dyDescent="0.25"/>
    <row r="881" ht="15" customHeight="1" x14ac:dyDescent="0.25"/>
    <row r="882" ht="15" customHeight="1" x14ac:dyDescent="0.25"/>
    <row r="883" ht="15" customHeight="1" x14ac:dyDescent="0.25"/>
    <row r="884" ht="15" customHeight="1" x14ac:dyDescent="0.25"/>
    <row r="885" ht="15" customHeight="1" x14ac:dyDescent="0.25"/>
    <row r="886" ht="15" customHeight="1" x14ac:dyDescent="0.25"/>
    <row r="887" ht="15" customHeight="1" x14ac:dyDescent="0.25"/>
    <row r="888" ht="15" customHeight="1" x14ac:dyDescent="0.25"/>
    <row r="889" ht="15" customHeight="1" x14ac:dyDescent="0.25"/>
    <row r="890" ht="15" customHeight="1" x14ac:dyDescent="0.25"/>
    <row r="891" ht="15" customHeight="1" x14ac:dyDescent="0.25"/>
    <row r="892" ht="15" customHeight="1" x14ac:dyDescent="0.25"/>
    <row r="893" ht="15" customHeight="1" x14ac:dyDescent="0.25"/>
    <row r="894" ht="15" customHeight="1" x14ac:dyDescent="0.25"/>
    <row r="895" ht="15" customHeight="1" x14ac:dyDescent="0.25"/>
    <row r="896" ht="15" customHeight="1" x14ac:dyDescent="0.25"/>
    <row r="897" ht="15" customHeight="1" x14ac:dyDescent="0.25"/>
    <row r="898" ht="15" customHeight="1" x14ac:dyDescent="0.25"/>
    <row r="899" ht="15" customHeight="1" x14ac:dyDescent="0.25"/>
    <row r="900" ht="15" customHeight="1" x14ac:dyDescent="0.25"/>
    <row r="901" ht="15" customHeight="1" x14ac:dyDescent="0.25"/>
    <row r="902" ht="15" customHeight="1" x14ac:dyDescent="0.25"/>
    <row r="903" ht="15" customHeight="1" x14ac:dyDescent="0.25"/>
    <row r="904" ht="15" customHeight="1" x14ac:dyDescent="0.25"/>
    <row r="905" ht="15" customHeight="1" x14ac:dyDescent="0.25"/>
    <row r="906" ht="15" customHeight="1" x14ac:dyDescent="0.25"/>
    <row r="907" ht="15" customHeight="1" x14ac:dyDescent="0.25"/>
    <row r="908" ht="15" customHeight="1" x14ac:dyDescent="0.25"/>
    <row r="909" ht="15" customHeight="1" x14ac:dyDescent="0.25"/>
    <row r="910" ht="15" customHeight="1" x14ac:dyDescent="0.25"/>
    <row r="911" ht="15" customHeight="1" x14ac:dyDescent="0.25"/>
    <row r="912" ht="15" customHeight="1" x14ac:dyDescent="0.25"/>
    <row r="913" ht="15" customHeight="1" x14ac:dyDescent="0.25"/>
    <row r="914" ht="15" customHeight="1" x14ac:dyDescent="0.25"/>
    <row r="915" ht="15" customHeight="1" x14ac:dyDescent="0.25"/>
    <row r="916" ht="15" customHeight="1" x14ac:dyDescent="0.25"/>
    <row r="917" ht="15" customHeight="1" x14ac:dyDescent="0.25"/>
    <row r="918" ht="15" customHeight="1" x14ac:dyDescent="0.25"/>
    <row r="919" ht="15" customHeight="1" x14ac:dyDescent="0.25"/>
    <row r="920" ht="15" customHeight="1" x14ac:dyDescent="0.25"/>
    <row r="921" ht="15" customHeight="1" x14ac:dyDescent="0.25"/>
    <row r="922" ht="15" customHeight="1" x14ac:dyDescent="0.25"/>
    <row r="923" ht="15" customHeight="1" x14ac:dyDescent="0.25"/>
    <row r="924" ht="15" customHeight="1" x14ac:dyDescent="0.25"/>
    <row r="925" ht="15" customHeight="1" x14ac:dyDescent="0.25"/>
    <row r="926" ht="15" customHeight="1" x14ac:dyDescent="0.25"/>
    <row r="927" ht="15" customHeight="1" x14ac:dyDescent="0.25"/>
    <row r="928" ht="15" customHeight="1" x14ac:dyDescent="0.25"/>
    <row r="929" ht="15" customHeight="1" x14ac:dyDescent="0.25"/>
    <row r="930" ht="15" customHeight="1" x14ac:dyDescent="0.25"/>
    <row r="931" ht="15" customHeight="1" x14ac:dyDescent="0.25"/>
    <row r="932" ht="15" customHeight="1" x14ac:dyDescent="0.25"/>
    <row r="933" ht="15" customHeight="1" x14ac:dyDescent="0.25"/>
    <row r="934" ht="15" customHeight="1" x14ac:dyDescent="0.25"/>
    <row r="935" ht="15" customHeight="1" x14ac:dyDescent="0.25"/>
    <row r="936" ht="15" customHeight="1" x14ac:dyDescent="0.25"/>
    <row r="937" ht="15" customHeight="1" x14ac:dyDescent="0.25"/>
    <row r="938" ht="15" customHeight="1" x14ac:dyDescent="0.25"/>
    <row r="939" ht="15" customHeight="1" x14ac:dyDescent="0.25"/>
    <row r="940" ht="15" customHeight="1" x14ac:dyDescent="0.25"/>
    <row r="941" ht="15" customHeight="1" x14ac:dyDescent="0.25"/>
    <row r="942" ht="15" customHeight="1" x14ac:dyDescent="0.25"/>
    <row r="943" ht="15" customHeight="1" x14ac:dyDescent="0.25"/>
    <row r="944" ht="15" customHeight="1" x14ac:dyDescent="0.25"/>
    <row r="945" ht="15" customHeight="1" x14ac:dyDescent="0.25"/>
    <row r="946" ht="15" customHeight="1" x14ac:dyDescent="0.25"/>
    <row r="947" ht="15" customHeight="1" x14ac:dyDescent="0.25"/>
    <row r="948" ht="15" customHeight="1" x14ac:dyDescent="0.25"/>
    <row r="949" ht="15" customHeight="1" x14ac:dyDescent="0.25"/>
    <row r="950" ht="15" customHeight="1" x14ac:dyDescent="0.25"/>
    <row r="951" ht="15" customHeight="1" x14ac:dyDescent="0.25"/>
    <row r="952" ht="15" customHeight="1" x14ac:dyDescent="0.25"/>
    <row r="953" ht="15" customHeight="1" x14ac:dyDescent="0.25"/>
    <row r="954" ht="15" customHeight="1" x14ac:dyDescent="0.25"/>
    <row r="955" ht="15" customHeight="1" x14ac:dyDescent="0.25"/>
    <row r="956" ht="15" customHeight="1" x14ac:dyDescent="0.25"/>
    <row r="957" ht="15" customHeight="1" x14ac:dyDescent="0.25"/>
    <row r="958" ht="15" customHeight="1" x14ac:dyDescent="0.25"/>
    <row r="959" ht="15" customHeight="1" x14ac:dyDescent="0.25"/>
    <row r="960" ht="15" customHeight="1" x14ac:dyDescent="0.25"/>
    <row r="961" ht="15" customHeight="1" x14ac:dyDescent="0.25"/>
    <row r="962" ht="15" customHeight="1" x14ac:dyDescent="0.25"/>
    <row r="963" ht="15" customHeight="1" x14ac:dyDescent="0.25"/>
    <row r="964" ht="15" customHeight="1" x14ac:dyDescent="0.25"/>
    <row r="965" ht="15" customHeight="1" x14ac:dyDescent="0.25"/>
    <row r="966" ht="15" customHeight="1" x14ac:dyDescent="0.25"/>
    <row r="967" ht="15" customHeight="1" x14ac:dyDescent="0.25"/>
    <row r="968" ht="15" customHeight="1" x14ac:dyDescent="0.25"/>
    <row r="969" ht="15" customHeight="1" x14ac:dyDescent="0.25"/>
    <row r="970" ht="15" customHeight="1" x14ac:dyDescent="0.25"/>
    <row r="971" ht="15" customHeight="1" x14ac:dyDescent="0.25"/>
    <row r="972" ht="15" customHeight="1" x14ac:dyDescent="0.25"/>
    <row r="973" ht="15" customHeight="1" x14ac:dyDescent="0.25"/>
    <row r="974" ht="15" customHeight="1" x14ac:dyDescent="0.25"/>
    <row r="975" ht="15" customHeight="1" x14ac:dyDescent="0.25"/>
    <row r="976" ht="15" customHeight="1" x14ac:dyDescent="0.25"/>
    <row r="977" ht="15" customHeight="1" x14ac:dyDescent="0.25"/>
    <row r="978" ht="15" customHeight="1" x14ac:dyDescent="0.25"/>
    <row r="979" ht="15" customHeight="1" x14ac:dyDescent="0.25"/>
    <row r="980" ht="15" customHeight="1" x14ac:dyDescent="0.25"/>
    <row r="981" ht="15" customHeight="1" x14ac:dyDescent="0.25"/>
    <row r="982" ht="15" customHeight="1" x14ac:dyDescent="0.25"/>
    <row r="983" ht="15" customHeight="1" x14ac:dyDescent="0.25"/>
    <row r="984" ht="15" customHeight="1" x14ac:dyDescent="0.25"/>
    <row r="985" ht="15" customHeight="1" x14ac:dyDescent="0.25"/>
    <row r="986" ht="15" customHeight="1" x14ac:dyDescent="0.25"/>
    <row r="987" ht="15" customHeight="1" x14ac:dyDescent="0.25"/>
    <row r="988" ht="15" customHeight="1" x14ac:dyDescent="0.25"/>
    <row r="989" ht="15" customHeight="1" x14ac:dyDescent="0.25"/>
    <row r="990" ht="15" customHeight="1" x14ac:dyDescent="0.25"/>
    <row r="991" ht="15" customHeight="1" x14ac:dyDescent="0.25"/>
    <row r="992" ht="15" customHeight="1" x14ac:dyDescent="0.25"/>
    <row r="993" ht="15" customHeight="1" x14ac:dyDescent="0.25"/>
    <row r="994" ht="15" customHeight="1" x14ac:dyDescent="0.25"/>
    <row r="995" ht="15" customHeight="1" x14ac:dyDescent="0.25"/>
    <row r="996" ht="15" customHeight="1" x14ac:dyDescent="0.25"/>
    <row r="997" ht="15" customHeight="1" x14ac:dyDescent="0.25"/>
    <row r="998" ht="15" customHeight="1" x14ac:dyDescent="0.25"/>
    <row r="999" ht="15" customHeight="1" x14ac:dyDescent="0.25"/>
    <row r="1000" ht="15" customHeight="1" x14ac:dyDescent="0.25"/>
    <row r="1001" ht="15" customHeight="1" x14ac:dyDescent="0.25"/>
    <row r="1002" ht="15" customHeight="1" x14ac:dyDescent="0.25"/>
    <row r="1003" ht="15" customHeight="1" x14ac:dyDescent="0.25"/>
    <row r="1004" ht="15" customHeight="1" x14ac:dyDescent="0.25"/>
    <row r="1005" ht="15" customHeight="1" x14ac:dyDescent="0.25"/>
    <row r="1006" ht="15" customHeight="1" x14ac:dyDescent="0.25"/>
    <row r="1007" ht="15" customHeight="1" x14ac:dyDescent="0.25"/>
    <row r="1008" ht="15" customHeight="1" x14ac:dyDescent="0.25"/>
    <row r="1009" ht="15" customHeight="1" x14ac:dyDescent="0.25"/>
    <row r="1010" ht="15" customHeight="1" x14ac:dyDescent="0.25"/>
    <row r="1011" ht="15" customHeight="1" x14ac:dyDescent="0.25"/>
    <row r="1012" ht="15" customHeight="1" x14ac:dyDescent="0.25"/>
    <row r="1013" ht="15" customHeight="1" x14ac:dyDescent="0.25"/>
    <row r="1014" ht="15" customHeight="1" x14ac:dyDescent="0.25"/>
    <row r="1015" ht="15" customHeight="1" x14ac:dyDescent="0.25"/>
    <row r="1016" ht="15" customHeight="1" x14ac:dyDescent="0.25"/>
    <row r="1017" ht="15" customHeight="1" x14ac:dyDescent="0.25"/>
    <row r="1018" ht="15" customHeight="1" x14ac:dyDescent="0.25"/>
    <row r="1019" ht="15" customHeight="1" x14ac:dyDescent="0.25"/>
    <row r="1020" ht="15" customHeight="1" x14ac:dyDescent="0.25"/>
    <row r="1021" ht="15" customHeight="1" x14ac:dyDescent="0.25"/>
    <row r="1022" ht="15" customHeight="1" x14ac:dyDescent="0.25"/>
    <row r="1023" ht="15" customHeight="1" x14ac:dyDescent="0.25"/>
    <row r="1024" ht="15" customHeight="1" x14ac:dyDescent="0.25"/>
    <row r="1025" ht="15" customHeight="1" x14ac:dyDescent="0.25"/>
    <row r="1026" ht="15" customHeight="1" x14ac:dyDescent="0.25"/>
    <row r="1027" ht="15" customHeight="1" x14ac:dyDescent="0.25"/>
    <row r="1028" ht="15" customHeight="1" x14ac:dyDescent="0.25"/>
    <row r="1029" ht="15" customHeight="1" x14ac:dyDescent="0.25"/>
    <row r="1030" ht="15" customHeight="1" x14ac:dyDescent="0.25"/>
    <row r="1031" ht="15" customHeight="1" x14ac:dyDescent="0.25"/>
    <row r="1032" ht="15" customHeight="1" x14ac:dyDescent="0.25"/>
    <row r="1033" ht="15" customHeight="1" x14ac:dyDescent="0.25"/>
    <row r="1034" ht="15" customHeight="1" x14ac:dyDescent="0.25"/>
    <row r="1035" ht="15" customHeight="1" x14ac:dyDescent="0.25"/>
    <row r="1036" ht="15" customHeight="1" x14ac:dyDescent="0.25"/>
    <row r="1037" ht="15" customHeight="1" x14ac:dyDescent="0.25"/>
    <row r="1038" ht="15" customHeight="1" x14ac:dyDescent="0.25"/>
    <row r="1039" ht="15" customHeight="1" x14ac:dyDescent="0.25"/>
    <row r="1040" ht="15" customHeight="1" x14ac:dyDescent="0.25"/>
    <row r="1041" ht="15" customHeight="1" x14ac:dyDescent="0.25"/>
    <row r="1042" ht="15" customHeight="1" x14ac:dyDescent="0.25"/>
    <row r="1043" ht="15" customHeight="1" x14ac:dyDescent="0.25"/>
    <row r="1044" ht="15" customHeight="1" x14ac:dyDescent="0.25"/>
    <row r="1045" ht="15" customHeight="1" x14ac:dyDescent="0.25"/>
    <row r="1046" ht="15" customHeight="1" x14ac:dyDescent="0.25"/>
    <row r="1047" ht="15" customHeight="1" x14ac:dyDescent="0.25"/>
    <row r="1048" ht="15" customHeight="1" x14ac:dyDescent="0.25"/>
    <row r="1049" ht="15" customHeight="1" x14ac:dyDescent="0.25"/>
    <row r="1050" ht="15" customHeight="1" x14ac:dyDescent="0.25"/>
    <row r="1051" ht="15" customHeight="1" x14ac:dyDescent="0.25"/>
    <row r="1052" ht="15" customHeight="1" x14ac:dyDescent="0.25"/>
    <row r="1053" ht="15" customHeight="1" x14ac:dyDescent="0.25"/>
    <row r="1054" ht="15" customHeight="1" x14ac:dyDescent="0.25"/>
    <row r="1055" ht="15" customHeight="1" x14ac:dyDescent="0.25"/>
    <row r="1056" ht="15" customHeight="1" x14ac:dyDescent="0.25"/>
    <row r="1057" ht="15" customHeight="1" x14ac:dyDescent="0.25"/>
    <row r="1058" ht="15" customHeight="1" x14ac:dyDescent="0.25"/>
    <row r="1059" ht="15" customHeight="1" x14ac:dyDescent="0.25"/>
    <row r="1060" ht="15" customHeight="1" x14ac:dyDescent="0.25"/>
    <row r="1061" ht="15" customHeight="1" x14ac:dyDescent="0.25"/>
    <row r="1062" ht="15" customHeight="1" x14ac:dyDescent="0.25"/>
    <row r="1063" ht="15" customHeight="1" x14ac:dyDescent="0.25"/>
    <row r="1064" ht="15" customHeight="1" x14ac:dyDescent="0.25"/>
    <row r="1065" ht="15" customHeight="1" x14ac:dyDescent="0.25"/>
    <row r="1066" ht="15" customHeight="1" x14ac:dyDescent="0.25"/>
    <row r="1067" ht="15" customHeight="1" x14ac:dyDescent="0.25"/>
    <row r="1068" ht="15" customHeight="1" x14ac:dyDescent="0.25"/>
    <row r="1069" ht="15" customHeight="1" x14ac:dyDescent="0.25"/>
    <row r="1070" ht="15" customHeight="1" x14ac:dyDescent="0.25"/>
    <row r="1071" ht="15" customHeight="1" x14ac:dyDescent="0.25"/>
    <row r="1072" ht="15" customHeight="1" x14ac:dyDescent="0.25"/>
    <row r="1073" ht="15" customHeight="1" x14ac:dyDescent="0.25"/>
    <row r="1074" ht="15" customHeight="1" x14ac:dyDescent="0.25"/>
    <row r="1075" ht="15" customHeight="1" x14ac:dyDescent="0.25"/>
    <row r="1076" ht="15" customHeight="1" x14ac:dyDescent="0.25"/>
    <row r="1077" ht="15" customHeight="1" x14ac:dyDescent="0.25"/>
    <row r="1078" ht="15" customHeight="1" x14ac:dyDescent="0.25"/>
    <row r="1079" ht="15" customHeight="1" x14ac:dyDescent="0.25"/>
    <row r="1080" ht="15" customHeight="1" x14ac:dyDescent="0.25"/>
    <row r="1081" ht="15" customHeight="1" x14ac:dyDescent="0.25"/>
    <row r="1082" ht="15" customHeight="1" x14ac:dyDescent="0.25"/>
    <row r="1083" ht="15" customHeight="1" x14ac:dyDescent="0.25"/>
    <row r="1084" ht="15" customHeight="1" x14ac:dyDescent="0.25"/>
    <row r="1085" ht="15" customHeight="1" x14ac:dyDescent="0.25"/>
    <row r="1086" ht="15" customHeight="1" x14ac:dyDescent="0.25"/>
    <row r="1087" ht="15" customHeight="1" x14ac:dyDescent="0.25"/>
    <row r="1088" ht="15" customHeight="1" x14ac:dyDescent="0.25"/>
    <row r="1089" ht="15" customHeight="1" x14ac:dyDescent="0.25"/>
    <row r="1090" ht="15" customHeight="1" x14ac:dyDescent="0.25"/>
    <row r="1091" ht="15" customHeight="1" x14ac:dyDescent="0.25"/>
    <row r="1092" ht="15" customHeight="1" x14ac:dyDescent="0.25"/>
    <row r="1093" ht="15" customHeight="1" x14ac:dyDescent="0.25"/>
    <row r="1094" ht="15" customHeight="1" x14ac:dyDescent="0.25"/>
    <row r="1095" ht="15" customHeight="1" x14ac:dyDescent="0.25"/>
    <row r="1096" ht="15" customHeight="1" x14ac:dyDescent="0.25"/>
    <row r="1097" ht="15" customHeight="1" x14ac:dyDescent="0.25"/>
    <row r="1098" ht="15" customHeight="1" x14ac:dyDescent="0.25"/>
    <row r="1099" ht="15" customHeight="1" x14ac:dyDescent="0.25"/>
    <row r="1100" ht="15" customHeight="1" x14ac:dyDescent="0.25"/>
    <row r="1101" ht="15" customHeight="1" x14ac:dyDescent="0.25"/>
    <row r="1102" ht="15" customHeight="1" x14ac:dyDescent="0.25"/>
    <row r="1103" ht="15" customHeight="1" x14ac:dyDescent="0.25"/>
    <row r="1104" ht="15" customHeight="1" x14ac:dyDescent="0.25"/>
    <row r="1105" ht="15" customHeight="1" x14ac:dyDescent="0.25"/>
    <row r="1106" ht="15" customHeight="1" x14ac:dyDescent="0.25"/>
    <row r="1107" ht="15" customHeight="1" x14ac:dyDescent="0.25"/>
    <row r="1108" ht="15" customHeight="1" x14ac:dyDescent="0.25"/>
    <row r="1109" ht="15" customHeight="1" x14ac:dyDescent="0.25"/>
    <row r="1110" ht="15" customHeight="1" x14ac:dyDescent="0.25"/>
    <row r="1111" ht="15" customHeight="1" x14ac:dyDescent="0.25"/>
    <row r="1112" ht="15" customHeight="1" x14ac:dyDescent="0.25"/>
    <row r="1113" ht="15" customHeight="1" x14ac:dyDescent="0.25"/>
    <row r="1114" ht="15" customHeight="1" x14ac:dyDescent="0.25"/>
    <row r="1115" ht="15" customHeight="1" x14ac:dyDescent="0.25"/>
    <row r="1116" ht="15" customHeight="1" x14ac:dyDescent="0.25"/>
    <row r="1117" ht="15" customHeight="1" x14ac:dyDescent="0.25"/>
    <row r="1118" ht="15" customHeight="1" x14ac:dyDescent="0.25"/>
    <row r="1119" ht="15" customHeight="1" x14ac:dyDescent="0.25"/>
    <row r="1120" ht="15" customHeight="1" x14ac:dyDescent="0.25"/>
    <row r="1121" ht="15" customHeight="1" x14ac:dyDescent="0.25"/>
    <row r="1122" ht="15" customHeight="1" x14ac:dyDescent="0.25"/>
    <row r="1123" ht="15" customHeight="1" x14ac:dyDescent="0.25"/>
    <row r="1124" ht="15" customHeight="1" x14ac:dyDescent="0.25"/>
    <row r="1125" ht="15" customHeight="1" x14ac:dyDescent="0.25"/>
    <row r="1126" ht="15" customHeight="1" x14ac:dyDescent="0.25"/>
    <row r="1127" ht="15" customHeight="1" x14ac:dyDescent="0.25"/>
    <row r="1128" ht="15" customHeight="1" x14ac:dyDescent="0.25"/>
    <row r="1129" ht="15" customHeight="1" x14ac:dyDescent="0.25"/>
    <row r="1130" ht="15" customHeight="1" x14ac:dyDescent="0.25"/>
    <row r="1131" ht="15" customHeight="1" x14ac:dyDescent="0.25"/>
    <row r="1132" ht="15" customHeight="1" x14ac:dyDescent="0.25"/>
    <row r="1133" ht="15" customHeight="1" x14ac:dyDescent="0.25"/>
    <row r="1134" ht="15" customHeight="1" x14ac:dyDescent="0.25"/>
    <row r="1135" ht="15" customHeight="1" x14ac:dyDescent="0.25"/>
    <row r="1136" ht="15" customHeight="1" x14ac:dyDescent="0.25"/>
    <row r="1137" ht="15" customHeight="1" x14ac:dyDescent="0.25"/>
    <row r="1138" ht="15" customHeight="1" x14ac:dyDescent="0.25"/>
    <row r="1139" ht="15" customHeight="1" x14ac:dyDescent="0.25"/>
    <row r="1140" ht="15" customHeight="1" x14ac:dyDescent="0.25"/>
    <row r="1141" ht="15" customHeight="1" x14ac:dyDescent="0.25"/>
    <row r="1142" ht="15" customHeight="1" x14ac:dyDescent="0.25"/>
    <row r="1143" ht="15" customHeight="1" x14ac:dyDescent="0.25"/>
    <row r="1144" ht="15" customHeight="1" x14ac:dyDescent="0.25"/>
    <row r="1145" ht="15" customHeight="1" x14ac:dyDescent="0.25"/>
    <row r="1146" ht="15" customHeight="1" x14ac:dyDescent="0.25"/>
    <row r="1147" ht="15" customHeight="1" x14ac:dyDescent="0.25"/>
    <row r="1148" ht="15" customHeight="1" x14ac:dyDescent="0.25"/>
    <row r="1149" ht="15" customHeight="1" x14ac:dyDescent="0.25"/>
    <row r="1150" ht="15" customHeight="1" x14ac:dyDescent="0.25"/>
    <row r="1151" ht="15" customHeight="1" x14ac:dyDescent="0.25"/>
    <row r="1152" ht="15" customHeight="1" x14ac:dyDescent="0.25"/>
    <row r="1153" ht="15" customHeight="1" x14ac:dyDescent="0.25"/>
    <row r="1154" ht="15" customHeight="1" x14ac:dyDescent="0.25"/>
    <row r="1155" ht="15" customHeight="1" x14ac:dyDescent="0.25"/>
    <row r="1156" ht="15" customHeight="1" x14ac:dyDescent="0.25"/>
    <row r="1157" ht="15" customHeight="1" x14ac:dyDescent="0.25"/>
    <row r="1158" ht="15" customHeight="1" x14ac:dyDescent="0.25"/>
    <row r="1159" ht="15" customHeight="1" x14ac:dyDescent="0.25"/>
    <row r="1160" ht="15" customHeight="1" x14ac:dyDescent="0.25"/>
    <row r="1161" ht="15" customHeight="1" x14ac:dyDescent="0.25"/>
    <row r="1162" ht="15" customHeight="1" x14ac:dyDescent="0.25"/>
    <row r="1163" ht="15" customHeight="1" x14ac:dyDescent="0.25"/>
    <row r="1164" ht="15" customHeight="1" x14ac:dyDescent="0.25"/>
    <row r="1165" ht="15" customHeight="1" x14ac:dyDescent="0.25"/>
    <row r="1166" ht="15" customHeight="1" x14ac:dyDescent="0.25"/>
    <row r="1167" ht="15" customHeight="1" x14ac:dyDescent="0.25"/>
    <row r="1168" ht="15" customHeight="1" x14ac:dyDescent="0.25"/>
    <row r="1169" ht="15" customHeight="1" x14ac:dyDescent="0.25"/>
    <row r="1170" ht="15" customHeight="1" x14ac:dyDescent="0.25"/>
    <row r="1171" ht="15" customHeight="1" x14ac:dyDescent="0.25"/>
    <row r="1172" ht="15" customHeight="1" x14ac:dyDescent="0.25"/>
    <row r="1173" ht="15" customHeight="1" x14ac:dyDescent="0.25"/>
    <row r="1174" ht="15" customHeight="1" x14ac:dyDescent="0.25"/>
    <row r="1175" ht="15" customHeight="1" x14ac:dyDescent="0.25"/>
    <row r="1176" ht="15" customHeight="1" x14ac:dyDescent="0.25"/>
    <row r="1177" ht="15" customHeight="1" x14ac:dyDescent="0.25"/>
    <row r="1178" ht="15" customHeight="1" x14ac:dyDescent="0.25"/>
    <row r="1179" ht="15" customHeight="1" x14ac:dyDescent="0.25"/>
    <row r="1180" ht="15" customHeight="1" x14ac:dyDescent="0.25"/>
    <row r="1181" ht="15" customHeight="1" x14ac:dyDescent="0.25"/>
    <row r="1182" ht="15" customHeight="1" x14ac:dyDescent="0.25"/>
    <row r="1183" ht="15" customHeight="1" x14ac:dyDescent="0.25"/>
    <row r="1184" ht="15" customHeight="1" x14ac:dyDescent="0.25"/>
    <row r="1185" ht="15" customHeight="1" x14ac:dyDescent="0.25"/>
    <row r="1186" ht="15" customHeight="1" x14ac:dyDescent="0.25"/>
    <row r="1187" ht="15" customHeight="1" x14ac:dyDescent="0.25"/>
    <row r="1188" ht="15" customHeight="1" x14ac:dyDescent="0.25"/>
    <row r="1189" ht="15" customHeight="1" x14ac:dyDescent="0.25"/>
    <row r="1190" ht="15" customHeight="1" x14ac:dyDescent="0.25"/>
    <row r="1191" ht="15" customHeight="1" x14ac:dyDescent="0.25"/>
    <row r="1192" ht="15" customHeight="1" x14ac:dyDescent="0.25"/>
    <row r="1193" ht="15" customHeight="1" x14ac:dyDescent="0.25"/>
    <row r="1194" ht="15" customHeight="1" x14ac:dyDescent="0.25"/>
    <row r="1195" ht="15" customHeight="1" x14ac:dyDescent="0.25"/>
    <row r="1196" ht="15" customHeight="1" x14ac:dyDescent="0.25"/>
    <row r="1197" ht="15" customHeight="1" x14ac:dyDescent="0.25"/>
    <row r="1198" ht="15" customHeight="1" x14ac:dyDescent="0.25"/>
    <row r="1199" ht="15" customHeight="1" x14ac:dyDescent="0.25"/>
    <row r="1200" ht="15" customHeight="1" x14ac:dyDescent="0.25"/>
    <row r="1201" ht="15" customHeight="1" x14ac:dyDescent="0.25"/>
    <row r="1202" ht="15" customHeight="1" x14ac:dyDescent="0.25"/>
    <row r="1203" ht="15" customHeight="1" x14ac:dyDescent="0.25"/>
    <row r="1204" ht="15" customHeight="1" x14ac:dyDescent="0.25"/>
    <row r="1205" ht="15" customHeight="1" x14ac:dyDescent="0.25"/>
    <row r="1206" ht="15" customHeight="1" x14ac:dyDescent="0.25"/>
    <row r="1207" ht="15" customHeight="1" x14ac:dyDescent="0.25"/>
    <row r="1208" ht="15" customHeight="1" x14ac:dyDescent="0.25"/>
    <row r="1209" ht="15" customHeight="1" x14ac:dyDescent="0.25"/>
    <row r="1210" ht="15" customHeight="1" x14ac:dyDescent="0.25"/>
    <row r="1211" ht="15" customHeight="1" x14ac:dyDescent="0.25"/>
    <row r="1212" ht="15" customHeight="1" x14ac:dyDescent="0.25"/>
    <row r="1213" ht="15" customHeight="1" x14ac:dyDescent="0.25"/>
    <row r="1214" ht="15" customHeight="1" x14ac:dyDescent="0.25"/>
    <row r="1215" ht="15" customHeight="1" x14ac:dyDescent="0.25"/>
    <row r="1216" ht="15" customHeight="1" x14ac:dyDescent="0.25"/>
    <row r="1217" ht="15" customHeight="1" x14ac:dyDescent="0.25"/>
    <row r="1218" ht="15" customHeight="1" x14ac:dyDescent="0.25"/>
    <row r="1219" ht="15" customHeight="1" x14ac:dyDescent="0.25"/>
    <row r="1220" ht="15" customHeight="1" x14ac:dyDescent="0.25"/>
    <row r="1221" ht="15" customHeight="1" x14ac:dyDescent="0.25"/>
    <row r="1222" ht="15" customHeight="1" x14ac:dyDescent="0.25"/>
    <row r="1223" ht="15" customHeight="1" x14ac:dyDescent="0.25"/>
    <row r="1224" ht="15" customHeight="1" x14ac:dyDescent="0.25"/>
    <row r="1225" ht="15" customHeight="1" x14ac:dyDescent="0.25"/>
    <row r="1226" ht="15" customHeight="1" x14ac:dyDescent="0.25"/>
    <row r="1227" ht="15" customHeight="1" x14ac:dyDescent="0.25"/>
    <row r="1228" ht="15" customHeight="1" x14ac:dyDescent="0.25"/>
    <row r="1229" ht="15" customHeight="1" x14ac:dyDescent="0.25"/>
    <row r="1230" ht="15" customHeight="1" x14ac:dyDescent="0.25"/>
    <row r="1231" ht="15" customHeight="1" x14ac:dyDescent="0.25"/>
    <row r="1232" ht="15" customHeight="1" x14ac:dyDescent="0.25"/>
    <row r="1233" ht="15" customHeight="1" x14ac:dyDescent="0.25"/>
    <row r="1234" ht="15" customHeight="1" x14ac:dyDescent="0.25"/>
    <row r="1235" ht="15" customHeight="1" x14ac:dyDescent="0.25"/>
    <row r="1236" ht="15" customHeight="1" x14ac:dyDescent="0.25"/>
    <row r="1237" ht="15" customHeight="1" x14ac:dyDescent="0.25"/>
    <row r="1238" ht="15" customHeight="1" x14ac:dyDescent="0.25"/>
    <row r="1239" ht="15" customHeight="1" x14ac:dyDescent="0.25"/>
    <row r="1240" ht="15" customHeight="1" x14ac:dyDescent="0.25"/>
    <row r="1241" ht="15" customHeight="1" x14ac:dyDescent="0.25"/>
    <row r="1242" ht="15" customHeight="1" x14ac:dyDescent="0.25"/>
    <row r="1243" ht="15" customHeight="1" x14ac:dyDescent="0.25"/>
    <row r="1244" ht="15" customHeight="1" x14ac:dyDescent="0.25"/>
    <row r="1245" ht="15" customHeight="1" x14ac:dyDescent="0.25"/>
    <row r="1246" ht="15" customHeight="1" x14ac:dyDescent="0.25"/>
    <row r="1247" ht="15" customHeight="1" x14ac:dyDescent="0.25"/>
    <row r="1248" ht="15" customHeight="1" x14ac:dyDescent="0.25"/>
    <row r="1249" ht="15" customHeight="1" x14ac:dyDescent="0.25"/>
    <row r="1250" ht="15" customHeight="1" x14ac:dyDescent="0.25"/>
    <row r="1251" ht="15" customHeight="1" x14ac:dyDescent="0.25"/>
    <row r="1252" ht="15" customHeight="1" x14ac:dyDescent="0.25"/>
    <row r="1253" ht="15" customHeight="1" x14ac:dyDescent="0.25"/>
    <row r="1254" ht="15" customHeight="1" x14ac:dyDescent="0.25"/>
    <row r="1255" ht="15" customHeight="1" x14ac:dyDescent="0.25"/>
    <row r="1256" ht="15" customHeight="1" x14ac:dyDescent="0.25"/>
    <row r="1257" ht="15" customHeight="1" x14ac:dyDescent="0.25"/>
    <row r="1258" ht="15" customHeight="1" x14ac:dyDescent="0.25"/>
    <row r="1259" ht="15" customHeight="1" x14ac:dyDescent="0.25"/>
    <row r="1260" ht="15" customHeight="1" x14ac:dyDescent="0.25"/>
    <row r="1261" ht="15" customHeight="1" x14ac:dyDescent="0.25"/>
    <row r="1262" ht="15" customHeight="1" x14ac:dyDescent="0.25"/>
    <row r="1263" ht="15" customHeight="1" x14ac:dyDescent="0.25"/>
    <row r="1264" ht="15" customHeight="1" x14ac:dyDescent="0.25"/>
    <row r="1265" ht="15" customHeight="1" x14ac:dyDescent="0.25"/>
    <row r="1266" ht="15" customHeight="1" x14ac:dyDescent="0.25"/>
    <row r="1267" ht="15" customHeight="1" x14ac:dyDescent="0.25"/>
    <row r="1268" ht="15" customHeight="1" x14ac:dyDescent="0.25"/>
    <row r="1269" ht="15" customHeight="1" x14ac:dyDescent="0.25"/>
    <row r="1270" ht="15" customHeight="1" x14ac:dyDescent="0.25"/>
    <row r="1271" ht="15" customHeight="1" x14ac:dyDescent="0.25"/>
    <row r="1272" ht="15" customHeight="1" x14ac:dyDescent="0.25"/>
    <row r="1273" ht="15" customHeight="1" x14ac:dyDescent="0.25"/>
    <row r="1274" ht="15" customHeight="1" x14ac:dyDescent="0.25"/>
    <row r="1275" ht="15" customHeight="1" x14ac:dyDescent="0.25"/>
    <row r="1276" ht="15" customHeight="1" x14ac:dyDescent="0.25"/>
    <row r="1277" ht="15" customHeight="1" x14ac:dyDescent="0.25"/>
    <row r="1278" ht="15" customHeight="1" x14ac:dyDescent="0.25"/>
    <row r="1279" ht="15" customHeight="1" x14ac:dyDescent="0.25"/>
    <row r="1280" ht="15" customHeight="1" x14ac:dyDescent="0.25"/>
    <row r="1281" ht="15" customHeight="1" x14ac:dyDescent="0.25"/>
    <row r="1282" ht="15" customHeight="1" x14ac:dyDescent="0.25"/>
    <row r="1283" ht="15" customHeight="1" x14ac:dyDescent="0.25"/>
    <row r="1284" ht="15" customHeight="1" x14ac:dyDescent="0.25"/>
    <row r="1285" ht="15" customHeight="1" x14ac:dyDescent="0.25"/>
    <row r="1286" ht="15" customHeight="1" x14ac:dyDescent="0.25"/>
    <row r="1287" ht="15" customHeight="1" x14ac:dyDescent="0.25"/>
    <row r="1288" ht="15" customHeight="1" x14ac:dyDescent="0.25"/>
    <row r="1289" ht="15" customHeight="1" x14ac:dyDescent="0.25"/>
    <row r="1290" ht="15" customHeight="1" x14ac:dyDescent="0.25"/>
    <row r="1291" ht="15" customHeight="1" x14ac:dyDescent="0.25"/>
    <row r="1292" ht="15" customHeight="1" x14ac:dyDescent="0.25"/>
    <row r="1293" ht="15" customHeight="1" x14ac:dyDescent="0.25"/>
    <row r="1294" ht="15" customHeight="1" x14ac:dyDescent="0.25"/>
    <row r="1295" ht="15" customHeight="1" x14ac:dyDescent="0.25"/>
    <row r="1296" ht="15" customHeight="1" x14ac:dyDescent="0.25"/>
    <row r="1297" ht="15" customHeight="1" x14ac:dyDescent="0.25"/>
    <row r="1298" ht="15" customHeight="1" x14ac:dyDescent="0.25"/>
    <row r="1299" ht="15" customHeight="1" x14ac:dyDescent="0.25"/>
    <row r="1300" ht="15" customHeight="1" x14ac:dyDescent="0.25"/>
    <row r="1301" ht="15" customHeight="1" x14ac:dyDescent="0.25"/>
    <row r="1302" ht="15" customHeight="1" x14ac:dyDescent="0.25"/>
    <row r="1303" ht="15" customHeight="1" x14ac:dyDescent="0.25"/>
    <row r="1304" ht="15" customHeight="1" x14ac:dyDescent="0.25"/>
    <row r="1305" ht="15" customHeight="1" x14ac:dyDescent="0.25"/>
    <row r="1306" ht="15" customHeight="1" x14ac:dyDescent="0.25"/>
    <row r="1307" ht="15" customHeight="1" x14ac:dyDescent="0.25"/>
    <row r="1308" ht="15" customHeight="1" x14ac:dyDescent="0.25"/>
    <row r="1309" ht="15" customHeight="1" x14ac:dyDescent="0.25"/>
    <row r="1310" ht="15" customHeight="1" x14ac:dyDescent="0.25"/>
    <row r="1311" ht="15" customHeight="1" x14ac:dyDescent="0.25"/>
    <row r="1312" ht="15" customHeight="1" x14ac:dyDescent="0.25"/>
    <row r="1313" ht="15" customHeight="1" x14ac:dyDescent="0.25"/>
    <row r="1314" ht="15" customHeight="1" x14ac:dyDescent="0.25"/>
    <row r="1315" ht="15" customHeight="1" x14ac:dyDescent="0.25"/>
    <row r="1316" ht="15" customHeight="1" x14ac:dyDescent="0.25"/>
    <row r="1317" ht="15" customHeight="1" x14ac:dyDescent="0.25"/>
    <row r="1318" ht="15" customHeight="1" x14ac:dyDescent="0.25"/>
    <row r="1319" ht="15" customHeight="1" x14ac:dyDescent="0.25"/>
    <row r="1320" ht="15" customHeight="1" x14ac:dyDescent="0.25"/>
    <row r="1321" ht="15" customHeight="1" x14ac:dyDescent="0.25"/>
    <row r="1322" ht="15" customHeight="1" x14ac:dyDescent="0.25"/>
    <row r="1323" ht="15" customHeight="1" x14ac:dyDescent="0.25"/>
    <row r="1324" ht="15" customHeight="1" x14ac:dyDescent="0.25"/>
    <row r="1325" ht="15" customHeight="1" x14ac:dyDescent="0.25"/>
    <row r="1326" ht="15" customHeight="1" x14ac:dyDescent="0.25"/>
    <row r="1327" ht="15" customHeight="1" x14ac:dyDescent="0.25"/>
    <row r="1328" ht="15" customHeight="1" x14ac:dyDescent="0.25"/>
    <row r="1329" ht="15" customHeight="1" x14ac:dyDescent="0.25"/>
    <row r="1330" ht="15" customHeight="1" x14ac:dyDescent="0.25"/>
    <row r="1331" ht="15" customHeight="1" x14ac:dyDescent="0.25"/>
    <row r="1332" ht="15" customHeight="1" x14ac:dyDescent="0.25"/>
    <row r="1333" ht="15" customHeight="1" x14ac:dyDescent="0.25"/>
    <row r="1334" ht="15" customHeight="1" x14ac:dyDescent="0.25"/>
    <row r="1335" ht="15" customHeight="1" x14ac:dyDescent="0.25"/>
    <row r="1336" ht="15" customHeight="1" x14ac:dyDescent="0.25"/>
    <row r="1337" ht="15" customHeight="1" x14ac:dyDescent="0.25"/>
    <row r="1338" ht="15" customHeight="1" x14ac:dyDescent="0.25"/>
    <row r="1339" ht="15" customHeight="1" x14ac:dyDescent="0.25"/>
    <row r="1340" ht="15" customHeight="1" x14ac:dyDescent="0.25"/>
    <row r="1341" ht="15" customHeight="1" x14ac:dyDescent="0.25"/>
    <row r="1342" ht="15" customHeight="1" x14ac:dyDescent="0.25"/>
    <row r="1343" ht="15" customHeight="1" x14ac:dyDescent="0.25"/>
    <row r="1344" ht="15" customHeight="1" x14ac:dyDescent="0.25"/>
    <row r="1345" ht="15" customHeight="1" x14ac:dyDescent="0.25"/>
    <row r="1346" ht="15" customHeight="1" x14ac:dyDescent="0.25"/>
    <row r="1347" ht="15" customHeight="1" x14ac:dyDescent="0.25"/>
    <row r="1348" ht="15" customHeight="1" x14ac:dyDescent="0.25"/>
    <row r="1349" ht="15" customHeight="1" x14ac:dyDescent="0.25"/>
    <row r="1350" ht="15" customHeight="1" x14ac:dyDescent="0.25"/>
    <row r="1351" ht="15" customHeight="1" x14ac:dyDescent="0.25"/>
    <row r="1352" ht="15" customHeight="1" x14ac:dyDescent="0.25"/>
    <row r="1353" ht="15" customHeight="1" x14ac:dyDescent="0.25"/>
    <row r="1354" ht="15" customHeight="1" x14ac:dyDescent="0.25"/>
    <row r="1355" ht="15" customHeight="1" x14ac:dyDescent="0.25"/>
    <row r="1356" ht="15" customHeight="1" x14ac:dyDescent="0.25"/>
    <row r="1357" ht="15" customHeight="1" x14ac:dyDescent="0.25"/>
    <row r="1358" ht="15" customHeight="1" x14ac:dyDescent="0.25"/>
    <row r="1359" ht="15" customHeight="1" x14ac:dyDescent="0.25"/>
    <row r="1360" ht="15" customHeight="1" x14ac:dyDescent="0.25"/>
    <row r="1361" ht="15" customHeight="1" x14ac:dyDescent="0.25"/>
    <row r="1362" ht="15" customHeight="1" x14ac:dyDescent="0.25"/>
    <row r="1363" ht="15" customHeight="1" x14ac:dyDescent="0.25"/>
    <row r="1364" ht="15" customHeight="1" x14ac:dyDescent="0.25"/>
    <row r="1365" ht="15" customHeight="1" x14ac:dyDescent="0.25"/>
    <row r="1366" ht="15" customHeight="1" x14ac:dyDescent="0.25"/>
    <row r="1367" ht="15" customHeight="1" x14ac:dyDescent="0.25"/>
    <row r="1368" ht="15" customHeight="1" x14ac:dyDescent="0.25"/>
    <row r="1369" ht="15" customHeight="1" x14ac:dyDescent="0.25"/>
    <row r="1370" ht="15" customHeight="1" x14ac:dyDescent="0.25"/>
    <row r="1371" ht="15" customHeight="1" x14ac:dyDescent="0.25"/>
    <row r="1372" ht="15" customHeight="1" x14ac:dyDescent="0.25"/>
    <row r="1373" ht="15" customHeight="1" x14ac:dyDescent="0.25"/>
    <row r="1374" ht="15" customHeight="1" x14ac:dyDescent="0.25"/>
    <row r="1375" ht="15" customHeight="1" x14ac:dyDescent="0.25"/>
    <row r="1376" ht="15" customHeight="1" x14ac:dyDescent="0.25"/>
    <row r="1377" ht="15" customHeight="1" x14ac:dyDescent="0.25"/>
    <row r="1378" ht="15" customHeight="1" x14ac:dyDescent="0.25"/>
    <row r="1379" ht="15" customHeight="1" x14ac:dyDescent="0.25"/>
    <row r="1380" ht="15" customHeight="1" x14ac:dyDescent="0.25"/>
    <row r="1381" ht="15" customHeight="1" x14ac:dyDescent="0.25"/>
    <row r="1382" ht="15" customHeight="1" x14ac:dyDescent="0.25"/>
    <row r="1383" ht="15" customHeight="1" x14ac:dyDescent="0.25"/>
    <row r="1384" ht="15" customHeight="1" x14ac:dyDescent="0.25"/>
    <row r="1385" ht="15" customHeight="1" x14ac:dyDescent="0.25"/>
    <row r="1386" ht="15" customHeight="1" x14ac:dyDescent="0.25"/>
    <row r="1387" ht="15" customHeight="1" x14ac:dyDescent="0.25"/>
    <row r="1388" ht="15" customHeight="1" x14ac:dyDescent="0.25"/>
    <row r="1389" ht="15" customHeight="1" x14ac:dyDescent="0.25"/>
    <row r="1390" ht="15" customHeight="1" x14ac:dyDescent="0.25"/>
    <row r="1391" ht="15" customHeight="1" x14ac:dyDescent="0.25"/>
    <row r="1392" ht="15" customHeight="1" x14ac:dyDescent="0.25"/>
    <row r="1393" ht="15" customHeight="1" x14ac:dyDescent="0.25"/>
    <row r="1394" ht="15" customHeight="1" x14ac:dyDescent="0.25"/>
    <row r="1395" ht="15" customHeight="1" x14ac:dyDescent="0.25"/>
    <row r="1396" ht="15" customHeight="1" x14ac:dyDescent="0.25"/>
    <row r="1397" ht="15" customHeight="1" x14ac:dyDescent="0.25"/>
    <row r="1398" ht="15" customHeight="1" x14ac:dyDescent="0.25"/>
    <row r="1399" ht="15" customHeight="1" x14ac:dyDescent="0.25"/>
    <row r="1400" ht="15" customHeight="1" x14ac:dyDescent="0.25"/>
    <row r="1401" ht="15" customHeight="1" x14ac:dyDescent="0.25"/>
    <row r="1402" ht="15" customHeight="1" x14ac:dyDescent="0.25"/>
    <row r="1403" ht="15" customHeight="1" x14ac:dyDescent="0.25"/>
    <row r="1404" ht="15" customHeight="1" x14ac:dyDescent="0.25"/>
    <row r="1405" ht="15" customHeight="1" x14ac:dyDescent="0.25"/>
    <row r="1406" ht="15" customHeight="1" x14ac:dyDescent="0.25"/>
    <row r="1407" ht="15" customHeight="1" x14ac:dyDescent="0.25"/>
    <row r="1408" ht="15" customHeight="1" x14ac:dyDescent="0.25"/>
    <row r="1409" ht="15" customHeight="1" x14ac:dyDescent="0.25"/>
    <row r="1410" ht="15" customHeight="1" x14ac:dyDescent="0.25"/>
    <row r="1411" ht="15" customHeight="1" x14ac:dyDescent="0.25"/>
    <row r="1412" ht="15" customHeight="1" x14ac:dyDescent="0.25"/>
    <row r="1413" ht="15" customHeight="1" x14ac:dyDescent="0.25"/>
    <row r="1414" ht="15" customHeight="1" x14ac:dyDescent="0.25"/>
    <row r="1415" ht="15" customHeight="1" x14ac:dyDescent="0.25"/>
    <row r="1416" ht="15" customHeight="1" x14ac:dyDescent="0.25"/>
    <row r="1417" ht="15" customHeight="1" x14ac:dyDescent="0.25"/>
    <row r="1418" ht="15" customHeight="1" x14ac:dyDescent="0.25"/>
    <row r="1419" ht="15" customHeight="1" x14ac:dyDescent="0.25"/>
    <row r="1420" ht="15" customHeight="1" x14ac:dyDescent="0.25"/>
    <row r="1421" ht="15" customHeight="1" x14ac:dyDescent="0.25"/>
    <row r="1422" ht="15" customHeight="1" x14ac:dyDescent="0.25"/>
    <row r="1423" ht="15" customHeight="1" x14ac:dyDescent="0.25"/>
    <row r="1424" ht="15" customHeight="1" x14ac:dyDescent="0.25"/>
    <row r="1425" ht="15" customHeight="1" x14ac:dyDescent="0.25"/>
    <row r="1426" ht="15" customHeight="1" x14ac:dyDescent="0.25"/>
    <row r="1427" ht="15" customHeight="1" x14ac:dyDescent="0.25"/>
    <row r="1428" ht="15" customHeight="1" x14ac:dyDescent="0.25"/>
    <row r="1429" ht="15" customHeight="1" x14ac:dyDescent="0.25"/>
    <row r="1430" ht="15" customHeight="1" x14ac:dyDescent="0.25"/>
    <row r="1431" ht="15" customHeight="1" x14ac:dyDescent="0.25"/>
    <row r="1432" ht="15" customHeight="1" x14ac:dyDescent="0.25"/>
    <row r="1433" ht="15" customHeight="1" x14ac:dyDescent="0.25"/>
    <row r="1434" ht="15" customHeight="1" x14ac:dyDescent="0.25"/>
    <row r="1435" ht="15" customHeight="1" x14ac:dyDescent="0.25"/>
    <row r="1436" ht="15" customHeight="1" x14ac:dyDescent="0.25"/>
    <row r="1437" ht="15" customHeight="1" x14ac:dyDescent="0.25"/>
    <row r="1438" ht="15" customHeight="1" x14ac:dyDescent="0.25"/>
    <row r="1439" ht="15" customHeight="1" x14ac:dyDescent="0.25"/>
    <row r="1440" ht="15" customHeight="1" x14ac:dyDescent="0.25"/>
    <row r="1441" ht="15" customHeight="1" x14ac:dyDescent="0.25"/>
    <row r="1442" ht="15" customHeight="1" x14ac:dyDescent="0.25"/>
    <row r="1443" ht="15" customHeight="1" x14ac:dyDescent="0.25"/>
    <row r="1444" ht="15" customHeight="1" x14ac:dyDescent="0.25"/>
    <row r="1445" ht="15" customHeight="1" x14ac:dyDescent="0.25"/>
    <row r="1446" ht="15" customHeight="1" x14ac:dyDescent="0.25"/>
    <row r="1447" ht="15" customHeight="1" x14ac:dyDescent="0.25"/>
    <row r="1448" ht="15" customHeight="1" x14ac:dyDescent="0.25"/>
    <row r="1449" ht="15" customHeight="1" x14ac:dyDescent="0.25"/>
    <row r="1450" ht="15" customHeight="1" x14ac:dyDescent="0.25"/>
    <row r="1451" ht="15" customHeight="1" x14ac:dyDescent="0.25"/>
    <row r="1452" ht="15" customHeight="1" x14ac:dyDescent="0.25"/>
    <row r="1453" ht="15" customHeight="1" x14ac:dyDescent="0.25"/>
    <row r="1454" ht="15" customHeight="1" x14ac:dyDescent="0.25"/>
    <row r="1455" ht="15" customHeight="1" x14ac:dyDescent="0.25"/>
    <row r="1456" ht="15" customHeight="1" x14ac:dyDescent="0.25"/>
    <row r="1457" ht="15" customHeight="1" x14ac:dyDescent="0.25"/>
    <row r="1458" ht="15" customHeight="1" x14ac:dyDescent="0.25"/>
    <row r="1459" ht="15" customHeight="1" x14ac:dyDescent="0.25"/>
    <row r="1460" ht="15" customHeight="1" x14ac:dyDescent="0.25"/>
    <row r="1461" ht="15" customHeight="1" x14ac:dyDescent="0.25"/>
    <row r="1462" ht="15" customHeight="1" x14ac:dyDescent="0.25"/>
    <row r="1463" ht="15" customHeight="1" x14ac:dyDescent="0.25"/>
    <row r="1464" ht="15" customHeight="1" x14ac:dyDescent="0.25"/>
    <row r="1465" ht="15" customHeight="1" x14ac:dyDescent="0.25"/>
    <row r="1466" ht="15" customHeight="1" x14ac:dyDescent="0.25"/>
    <row r="1467" ht="15" customHeight="1" x14ac:dyDescent="0.25"/>
    <row r="1468" ht="15" customHeight="1" x14ac:dyDescent="0.25"/>
    <row r="1469" ht="15" customHeight="1" x14ac:dyDescent="0.25"/>
    <row r="1470" ht="15" customHeight="1" x14ac:dyDescent="0.25"/>
    <row r="1471" ht="15" customHeight="1" x14ac:dyDescent="0.25"/>
    <row r="1472" ht="15" customHeight="1" x14ac:dyDescent="0.25"/>
    <row r="1473" ht="15" customHeight="1" x14ac:dyDescent="0.25"/>
    <row r="1474" ht="15" customHeight="1" x14ac:dyDescent="0.25"/>
    <row r="1475" ht="15" customHeight="1" x14ac:dyDescent="0.25"/>
    <row r="1476" ht="15" customHeight="1" x14ac:dyDescent="0.25"/>
    <row r="1477" ht="15" customHeight="1" x14ac:dyDescent="0.25"/>
    <row r="1478" ht="15" customHeight="1" x14ac:dyDescent="0.25"/>
    <row r="1479" ht="15" customHeight="1" x14ac:dyDescent="0.25"/>
    <row r="1480" ht="15" customHeight="1" x14ac:dyDescent="0.25"/>
    <row r="1481" ht="15" customHeight="1" x14ac:dyDescent="0.25"/>
    <row r="1482" ht="15" customHeight="1" x14ac:dyDescent="0.25"/>
    <row r="1483" ht="15" customHeight="1" x14ac:dyDescent="0.25"/>
    <row r="1484" ht="15" customHeight="1" x14ac:dyDescent="0.25"/>
    <row r="1485" ht="15" customHeight="1" x14ac:dyDescent="0.25"/>
    <row r="1486" ht="15" customHeight="1" x14ac:dyDescent="0.25"/>
    <row r="1487" ht="15" customHeight="1" x14ac:dyDescent="0.25"/>
    <row r="1488" ht="15" customHeight="1" x14ac:dyDescent="0.25"/>
    <row r="1489" ht="15" customHeight="1" x14ac:dyDescent="0.25"/>
    <row r="1490" ht="15" customHeight="1" x14ac:dyDescent="0.25"/>
    <row r="1491" ht="15" customHeight="1" x14ac:dyDescent="0.25"/>
    <row r="1492" ht="15" customHeight="1" x14ac:dyDescent="0.25"/>
    <row r="1493" ht="15" customHeight="1" x14ac:dyDescent="0.25"/>
    <row r="1494" ht="15" customHeight="1" x14ac:dyDescent="0.25"/>
    <row r="1495" ht="15" customHeight="1" x14ac:dyDescent="0.25"/>
    <row r="1496" ht="15" customHeight="1" x14ac:dyDescent="0.25"/>
    <row r="1497" ht="15" customHeight="1" x14ac:dyDescent="0.25"/>
    <row r="1498" ht="15" customHeight="1" x14ac:dyDescent="0.25"/>
    <row r="1499" ht="15" customHeight="1" x14ac:dyDescent="0.25"/>
    <row r="1500" ht="15" customHeight="1" x14ac:dyDescent="0.25"/>
    <row r="1501" ht="15" customHeight="1" x14ac:dyDescent="0.25"/>
    <row r="1502" ht="15" customHeight="1" x14ac:dyDescent="0.25"/>
    <row r="1503" ht="15" customHeight="1" x14ac:dyDescent="0.25"/>
    <row r="1504" ht="15" customHeight="1" x14ac:dyDescent="0.25"/>
    <row r="1505" ht="15" customHeight="1" x14ac:dyDescent="0.25"/>
    <row r="1506" ht="15" customHeight="1" x14ac:dyDescent="0.25"/>
    <row r="1507" ht="15" customHeight="1" x14ac:dyDescent="0.25"/>
    <row r="1508" ht="15" customHeight="1" x14ac:dyDescent="0.25"/>
    <row r="1509" ht="15" customHeight="1" x14ac:dyDescent="0.25"/>
    <row r="1510" ht="15" customHeight="1" x14ac:dyDescent="0.25"/>
    <row r="1511" ht="15" customHeight="1" x14ac:dyDescent="0.25"/>
    <row r="1512" ht="15" customHeight="1" x14ac:dyDescent="0.25"/>
    <row r="1513" ht="15" customHeight="1" x14ac:dyDescent="0.25"/>
    <row r="1514" ht="15" customHeight="1" x14ac:dyDescent="0.25"/>
    <row r="1515" ht="15" customHeight="1" x14ac:dyDescent="0.25"/>
    <row r="1516" ht="15" customHeight="1" x14ac:dyDescent="0.25"/>
    <row r="1517" ht="15" customHeight="1" x14ac:dyDescent="0.25"/>
    <row r="1518" ht="15" customHeight="1" x14ac:dyDescent="0.25"/>
    <row r="1519" ht="15" customHeight="1" x14ac:dyDescent="0.25"/>
    <row r="1520" ht="15" customHeight="1" x14ac:dyDescent="0.25"/>
    <row r="1521" ht="15" customHeight="1" x14ac:dyDescent="0.25"/>
    <row r="1522" ht="15" customHeight="1" x14ac:dyDescent="0.25"/>
    <row r="1523" ht="15" customHeight="1" x14ac:dyDescent="0.25"/>
    <row r="1524" ht="15" customHeight="1" x14ac:dyDescent="0.25"/>
    <row r="1525" ht="15" customHeight="1" x14ac:dyDescent="0.25"/>
    <row r="1526" ht="15" customHeight="1" x14ac:dyDescent="0.25"/>
    <row r="1527" ht="15" customHeight="1" x14ac:dyDescent="0.25"/>
    <row r="1528" ht="15" customHeight="1" x14ac:dyDescent="0.25"/>
    <row r="1529" ht="15" customHeight="1" x14ac:dyDescent="0.25"/>
    <row r="1530" ht="15" customHeight="1" x14ac:dyDescent="0.25"/>
    <row r="1531" ht="15" customHeight="1" x14ac:dyDescent="0.25"/>
    <row r="1532" ht="15" customHeight="1" x14ac:dyDescent="0.25"/>
    <row r="1533" ht="15" customHeight="1" x14ac:dyDescent="0.25"/>
    <row r="1534" ht="15" customHeight="1" x14ac:dyDescent="0.25"/>
    <row r="1535" ht="15" customHeight="1" x14ac:dyDescent="0.25"/>
    <row r="1536" ht="15" customHeight="1" x14ac:dyDescent="0.25"/>
    <row r="1537" ht="15" customHeight="1" x14ac:dyDescent="0.25"/>
    <row r="1538" ht="15" customHeight="1" x14ac:dyDescent="0.25"/>
    <row r="1539" ht="15" customHeight="1" x14ac:dyDescent="0.25"/>
    <row r="1540" ht="15" customHeight="1" x14ac:dyDescent="0.25"/>
    <row r="1541" ht="15" customHeight="1" x14ac:dyDescent="0.25"/>
    <row r="1542" ht="15" customHeight="1" x14ac:dyDescent="0.25"/>
    <row r="1543" ht="15" customHeight="1" x14ac:dyDescent="0.25"/>
    <row r="1544" ht="15" customHeight="1" x14ac:dyDescent="0.25"/>
    <row r="1545" ht="15" customHeight="1" x14ac:dyDescent="0.25"/>
    <row r="1546" ht="15" customHeight="1" x14ac:dyDescent="0.25"/>
    <row r="1547" ht="15" customHeight="1" x14ac:dyDescent="0.25"/>
    <row r="1548" ht="15" customHeight="1" x14ac:dyDescent="0.25"/>
    <row r="1549" ht="15" customHeight="1" x14ac:dyDescent="0.25"/>
    <row r="1550" ht="15" customHeight="1" x14ac:dyDescent="0.25"/>
    <row r="1551" ht="15" customHeight="1" x14ac:dyDescent="0.25"/>
    <row r="1552" ht="15" customHeight="1" x14ac:dyDescent="0.25"/>
    <row r="1553" ht="15" customHeight="1" x14ac:dyDescent="0.25"/>
    <row r="1554" ht="15" customHeight="1" x14ac:dyDescent="0.25"/>
    <row r="1555" ht="15" customHeight="1" x14ac:dyDescent="0.25"/>
    <row r="1556" ht="15" customHeight="1" x14ac:dyDescent="0.25"/>
    <row r="1557" ht="15" customHeight="1" x14ac:dyDescent="0.25"/>
    <row r="1558" ht="15" customHeight="1" x14ac:dyDescent="0.25"/>
    <row r="1559" ht="15" customHeight="1" x14ac:dyDescent="0.25"/>
    <row r="1560" ht="15" customHeight="1" x14ac:dyDescent="0.25"/>
    <row r="1561" ht="15" customHeight="1" x14ac:dyDescent="0.25"/>
    <row r="1562" ht="15" customHeight="1" x14ac:dyDescent="0.25"/>
    <row r="1563" ht="15" customHeight="1" x14ac:dyDescent="0.25"/>
    <row r="1564" ht="15" customHeight="1" x14ac:dyDescent="0.25"/>
    <row r="1565" ht="15" customHeight="1" x14ac:dyDescent="0.25"/>
    <row r="1566" ht="15" customHeight="1" x14ac:dyDescent="0.25"/>
    <row r="1567" ht="15" customHeight="1" x14ac:dyDescent="0.25"/>
    <row r="1568" ht="15" customHeight="1" x14ac:dyDescent="0.25"/>
    <row r="1569" ht="15" customHeight="1" x14ac:dyDescent="0.25"/>
    <row r="1570" ht="15" customHeight="1" x14ac:dyDescent="0.25"/>
    <row r="1571" ht="15" customHeight="1" x14ac:dyDescent="0.25"/>
    <row r="1572" ht="15" customHeight="1" x14ac:dyDescent="0.25"/>
    <row r="1573" ht="15" customHeight="1" x14ac:dyDescent="0.25"/>
    <row r="1574" ht="15" customHeight="1" x14ac:dyDescent="0.25"/>
    <row r="1575" ht="15" customHeight="1" x14ac:dyDescent="0.25"/>
    <row r="1576" ht="15" customHeight="1" x14ac:dyDescent="0.25"/>
    <row r="1577" ht="15" customHeight="1" x14ac:dyDescent="0.25"/>
    <row r="1578" ht="15" customHeight="1" x14ac:dyDescent="0.25"/>
    <row r="1579" ht="15" customHeight="1" x14ac:dyDescent="0.25"/>
    <row r="1580" ht="15" customHeight="1" x14ac:dyDescent="0.25"/>
    <row r="1581" ht="15" customHeight="1" x14ac:dyDescent="0.25"/>
    <row r="1582" ht="15" customHeight="1" x14ac:dyDescent="0.25"/>
    <row r="1583" ht="15" customHeight="1" x14ac:dyDescent="0.25"/>
    <row r="1584" ht="15" customHeight="1" x14ac:dyDescent="0.25"/>
    <row r="1585" ht="15" customHeight="1" x14ac:dyDescent="0.25"/>
    <row r="1586" ht="15" customHeight="1" x14ac:dyDescent="0.25"/>
    <row r="1587" ht="15" customHeight="1" x14ac:dyDescent="0.25"/>
    <row r="1588" ht="15" customHeight="1" x14ac:dyDescent="0.25"/>
    <row r="1589" ht="15" customHeight="1" x14ac:dyDescent="0.25"/>
    <row r="1590" ht="15" customHeight="1" x14ac:dyDescent="0.25"/>
    <row r="1591" ht="15" customHeight="1" x14ac:dyDescent="0.25"/>
    <row r="1592" ht="15" customHeight="1" x14ac:dyDescent="0.25"/>
    <row r="1593" ht="15" customHeight="1" x14ac:dyDescent="0.25"/>
    <row r="1594" ht="15" customHeight="1" x14ac:dyDescent="0.25"/>
    <row r="1595" ht="15" customHeight="1" x14ac:dyDescent="0.25"/>
    <row r="1596" ht="15" customHeight="1" x14ac:dyDescent="0.25"/>
    <row r="1597" ht="15" customHeight="1" x14ac:dyDescent="0.25"/>
    <row r="1598" ht="15" customHeight="1" x14ac:dyDescent="0.25"/>
    <row r="1599" ht="15" customHeight="1" x14ac:dyDescent="0.25"/>
    <row r="1600" ht="15" customHeight="1" x14ac:dyDescent="0.25"/>
    <row r="1601" ht="15" customHeight="1" x14ac:dyDescent="0.25"/>
    <row r="1602" ht="15" customHeight="1" x14ac:dyDescent="0.25"/>
    <row r="1603" ht="15" customHeight="1" x14ac:dyDescent="0.25"/>
    <row r="1604" ht="15" customHeight="1" x14ac:dyDescent="0.25"/>
    <row r="1605" ht="15" customHeight="1" x14ac:dyDescent="0.25"/>
    <row r="1606" ht="15" customHeight="1" x14ac:dyDescent="0.25"/>
    <row r="1607" ht="15" customHeight="1" x14ac:dyDescent="0.25"/>
    <row r="1608" ht="15" customHeight="1" x14ac:dyDescent="0.25"/>
    <row r="1609" ht="15" customHeight="1" x14ac:dyDescent="0.25"/>
    <row r="1610" ht="15" customHeight="1" x14ac:dyDescent="0.25"/>
    <row r="1611" ht="15" customHeight="1" x14ac:dyDescent="0.25"/>
    <row r="1612" ht="15" customHeight="1" x14ac:dyDescent="0.25"/>
    <row r="1613" ht="15" customHeight="1" x14ac:dyDescent="0.25"/>
    <row r="1614" ht="15" customHeight="1" x14ac:dyDescent="0.25"/>
    <row r="1615" ht="15" customHeight="1" x14ac:dyDescent="0.25"/>
    <row r="1616" ht="15" customHeight="1" x14ac:dyDescent="0.25"/>
    <row r="1617" ht="15" customHeight="1" x14ac:dyDescent="0.25"/>
    <row r="1618" ht="15" customHeight="1" x14ac:dyDescent="0.25"/>
    <row r="1619" ht="15" customHeight="1" x14ac:dyDescent="0.25"/>
    <row r="1620" ht="15" customHeight="1" x14ac:dyDescent="0.25"/>
    <row r="1621" ht="15" customHeight="1" x14ac:dyDescent="0.25"/>
    <row r="1622" ht="15" customHeight="1" x14ac:dyDescent="0.25"/>
    <row r="1623" ht="15" customHeight="1" x14ac:dyDescent="0.25"/>
    <row r="1624" ht="15" customHeight="1" x14ac:dyDescent="0.25"/>
    <row r="1625" ht="15" customHeight="1" x14ac:dyDescent="0.25"/>
    <row r="1626" ht="15" customHeight="1" x14ac:dyDescent="0.25"/>
    <row r="1627" ht="15" customHeight="1" x14ac:dyDescent="0.25"/>
    <row r="1628" ht="15" customHeight="1" x14ac:dyDescent="0.25"/>
    <row r="1629" ht="15" customHeight="1" x14ac:dyDescent="0.25"/>
    <row r="1630" ht="15" customHeight="1" x14ac:dyDescent="0.25"/>
    <row r="1631" ht="15" customHeight="1" x14ac:dyDescent="0.25"/>
    <row r="1632" ht="15" customHeight="1" x14ac:dyDescent="0.25"/>
    <row r="1633" ht="15" customHeight="1" x14ac:dyDescent="0.25"/>
    <row r="1634" ht="15" customHeight="1" x14ac:dyDescent="0.25"/>
    <row r="1635" ht="15" customHeight="1" x14ac:dyDescent="0.25"/>
    <row r="1636" ht="15" customHeight="1" x14ac:dyDescent="0.25"/>
    <row r="1637" ht="15" customHeight="1" x14ac:dyDescent="0.25"/>
    <row r="1638" ht="15" customHeight="1" x14ac:dyDescent="0.25"/>
    <row r="1639" ht="15" customHeight="1" x14ac:dyDescent="0.25"/>
    <row r="1640" ht="15" customHeight="1" x14ac:dyDescent="0.25"/>
    <row r="1641" ht="15" customHeight="1" x14ac:dyDescent="0.25"/>
    <row r="1642" ht="15" customHeight="1" x14ac:dyDescent="0.25"/>
    <row r="1643" ht="15" customHeight="1" x14ac:dyDescent="0.25"/>
    <row r="1644" ht="15" customHeight="1" x14ac:dyDescent="0.25"/>
    <row r="1645" ht="15" customHeight="1" x14ac:dyDescent="0.25"/>
    <row r="1646" ht="15" customHeight="1" x14ac:dyDescent="0.25"/>
    <row r="1647" ht="15" customHeight="1" x14ac:dyDescent="0.25"/>
    <row r="1648" ht="15" customHeight="1" x14ac:dyDescent="0.25"/>
    <row r="1649" ht="15" customHeight="1" x14ac:dyDescent="0.25"/>
    <row r="1650" ht="15" customHeight="1" x14ac:dyDescent="0.25"/>
    <row r="1651" ht="15" customHeight="1" x14ac:dyDescent="0.25"/>
    <row r="1652" ht="15" customHeight="1" x14ac:dyDescent="0.25"/>
    <row r="1653" ht="15" customHeight="1" x14ac:dyDescent="0.25"/>
    <row r="1654" ht="15" customHeight="1" x14ac:dyDescent="0.25"/>
    <row r="1655" ht="15" customHeight="1" x14ac:dyDescent="0.25"/>
    <row r="1656" ht="15" customHeight="1" x14ac:dyDescent="0.25"/>
    <row r="1657" ht="15" customHeight="1" x14ac:dyDescent="0.25"/>
    <row r="1658" ht="15" customHeight="1" x14ac:dyDescent="0.25"/>
    <row r="1659" ht="15" customHeight="1" x14ac:dyDescent="0.25"/>
    <row r="1660" ht="15" customHeight="1" x14ac:dyDescent="0.25"/>
    <row r="1661" ht="15" customHeight="1" x14ac:dyDescent="0.25"/>
    <row r="1662" ht="15" customHeight="1" x14ac:dyDescent="0.25"/>
    <row r="1663" ht="15" customHeight="1" x14ac:dyDescent="0.25"/>
    <row r="1664" ht="15" customHeight="1" x14ac:dyDescent="0.25"/>
    <row r="1665" ht="15" customHeight="1" x14ac:dyDescent="0.25"/>
    <row r="1666" ht="15" customHeight="1" x14ac:dyDescent="0.25"/>
    <row r="1667" ht="15" customHeight="1" x14ac:dyDescent="0.25"/>
    <row r="1668" ht="15" customHeight="1" x14ac:dyDescent="0.25"/>
    <row r="1669" ht="15" customHeight="1" x14ac:dyDescent="0.25"/>
    <row r="1670" ht="15" customHeight="1" x14ac:dyDescent="0.25"/>
    <row r="1671" ht="15" customHeight="1" x14ac:dyDescent="0.25"/>
    <row r="1672" ht="15" customHeight="1" x14ac:dyDescent="0.25"/>
    <row r="1673" ht="15" customHeight="1" x14ac:dyDescent="0.25"/>
    <row r="1674" ht="15" customHeight="1" x14ac:dyDescent="0.25"/>
    <row r="1675" ht="15" customHeight="1" x14ac:dyDescent="0.25"/>
    <row r="1676" ht="15" customHeight="1" x14ac:dyDescent="0.25"/>
    <row r="1677" ht="15" customHeight="1" x14ac:dyDescent="0.25"/>
    <row r="1678" ht="15" customHeight="1" x14ac:dyDescent="0.25"/>
    <row r="1679" ht="15" customHeight="1" x14ac:dyDescent="0.25"/>
    <row r="1680" ht="15" customHeight="1" x14ac:dyDescent="0.25"/>
    <row r="1681" ht="15" customHeight="1" x14ac:dyDescent="0.25"/>
    <row r="1682" ht="15" customHeight="1" x14ac:dyDescent="0.25"/>
    <row r="1683" ht="15" customHeight="1" x14ac:dyDescent="0.25"/>
    <row r="1684" ht="15" customHeight="1" x14ac:dyDescent="0.25"/>
    <row r="1685" ht="15" customHeight="1" x14ac:dyDescent="0.25"/>
    <row r="1686" ht="15" customHeight="1" x14ac:dyDescent="0.25"/>
    <row r="1687" ht="15" customHeight="1" x14ac:dyDescent="0.25"/>
    <row r="1688" ht="15" customHeight="1" x14ac:dyDescent="0.25"/>
    <row r="1689" ht="15" customHeight="1" x14ac:dyDescent="0.25"/>
    <row r="1690" ht="15" customHeight="1" x14ac:dyDescent="0.25"/>
    <row r="1691" ht="15" customHeight="1" x14ac:dyDescent="0.25"/>
    <row r="1692" ht="15" customHeight="1" x14ac:dyDescent="0.25"/>
    <row r="1693" ht="15" customHeight="1" x14ac:dyDescent="0.25"/>
    <row r="1694" ht="15" customHeight="1" x14ac:dyDescent="0.25"/>
    <row r="1695" ht="15" customHeight="1" x14ac:dyDescent="0.25"/>
    <row r="1696" ht="15" customHeight="1" x14ac:dyDescent="0.25"/>
    <row r="1697" ht="15" customHeight="1" x14ac:dyDescent="0.25"/>
    <row r="1698" ht="15" customHeight="1" x14ac:dyDescent="0.25"/>
    <row r="1699" ht="15" customHeight="1" x14ac:dyDescent="0.25"/>
    <row r="1700" ht="15" customHeight="1" x14ac:dyDescent="0.25"/>
    <row r="1701" ht="15" customHeight="1" x14ac:dyDescent="0.25"/>
    <row r="1702" ht="15" customHeight="1" x14ac:dyDescent="0.25"/>
    <row r="1703" ht="15" customHeight="1" x14ac:dyDescent="0.25"/>
    <row r="1704" ht="15" customHeight="1" x14ac:dyDescent="0.25"/>
    <row r="1705" ht="15" customHeight="1" x14ac:dyDescent="0.25"/>
    <row r="1706" ht="15" customHeight="1" x14ac:dyDescent="0.25"/>
    <row r="1707" ht="15" customHeight="1" x14ac:dyDescent="0.25"/>
    <row r="1708" ht="15" customHeight="1" x14ac:dyDescent="0.25"/>
    <row r="1709" ht="15" customHeight="1" x14ac:dyDescent="0.25"/>
    <row r="1710" ht="15" customHeight="1" x14ac:dyDescent="0.25"/>
    <row r="1711" ht="15" customHeight="1" x14ac:dyDescent="0.25"/>
    <row r="1712" ht="15" customHeight="1" x14ac:dyDescent="0.25"/>
    <row r="1713" ht="15" customHeight="1" x14ac:dyDescent="0.25"/>
    <row r="1714" ht="15" customHeight="1" x14ac:dyDescent="0.25"/>
    <row r="1715" ht="15" customHeight="1" x14ac:dyDescent="0.25"/>
    <row r="1716" ht="15" customHeight="1" x14ac:dyDescent="0.25"/>
    <row r="1717" ht="15" customHeight="1" x14ac:dyDescent="0.25"/>
    <row r="1718" ht="15" customHeight="1" x14ac:dyDescent="0.25"/>
    <row r="1719" ht="15" customHeight="1" x14ac:dyDescent="0.25"/>
    <row r="1720" ht="15" customHeight="1" x14ac:dyDescent="0.25"/>
    <row r="1721" ht="15" customHeight="1" x14ac:dyDescent="0.25"/>
    <row r="1722" ht="15" customHeight="1" x14ac:dyDescent="0.25"/>
    <row r="1723" ht="15" customHeight="1" x14ac:dyDescent="0.25"/>
    <row r="1724" ht="15" customHeight="1" x14ac:dyDescent="0.25"/>
    <row r="1725" ht="15" customHeight="1" x14ac:dyDescent="0.25"/>
    <row r="1726" ht="15" customHeight="1" x14ac:dyDescent="0.25"/>
    <row r="1727" ht="15" customHeight="1" x14ac:dyDescent="0.25"/>
    <row r="1728" ht="15" customHeight="1" x14ac:dyDescent="0.25"/>
    <row r="1729" ht="15" customHeight="1" x14ac:dyDescent="0.25"/>
    <row r="1730" ht="15" customHeight="1" x14ac:dyDescent="0.25"/>
    <row r="1731" ht="15" customHeight="1" x14ac:dyDescent="0.25"/>
    <row r="1732" ht="15" customHeight="1" x14ac:dyDescent="0.25"/>
    <row r="1733" ht="15" customHeight="1" x14ac:dyDescent="0.25"/>
    <row r="1734" ht="15" customHeight="1" x14ac:dyDescent="0.25"/>
    <row r="1735" ht="15" customHeight="1" x14ac:dyDescent="0.25"/>
    <row r="1736" ht="15" customHeight="1" x14ac:dyDescent="0.25"/>
    <row r="1737" ht="15" customHeight="1" x14ac:dyDescent="0.25"/>
    <row r="1738" ht="15" customHeight="1" x14ac:dyDescent="0.25"/>
    <row r="1739" ht="15" customHeight="1" x14ac:dyDescent="0.25"/>
    <row r="1740" ht="15" customHeight="1" x14ac:dyDescent="0.25"/>
    <row r="1741" ht="15" customHeight="1" x14ac:dyDescent="0.25"/>
    <row r="1742" ht="15" customHeight="1" x14ac:dyDescent="0.25"/>
    <row r="1743" ht="15" customHeight="1" x14ac:dyDescent="0.25"/>
    <row r="1744" ht="15" customHeight="1" x14ac:dyDescent="0.25"/>
    <row r="1745" ht="15" customHeight="1" x14ac:dyDescent="0.25"/>
    <row r="1746" ht="15" customHeight="1" x14ac:dyDescent="0.25"/>
    <row r="1747" ht="15" customHeight="1" x14ac:dyDescent="0.25"/>
    <row r="1748" ht="15" customHeight="1" x14ac:dyDescent="0.25"/>
    <row r="1749" ht="15" customHeight="1" x14ac:dyDescent="0.25"/>
    <row r="1750" ht="15" customHeight="1" x14ac:dyDescent="0.25"/>
    <row r="1751" ht="15" customHeight="1" x14ac:dyDescent="0.25"/>
    <row r="1752" ht="15" customHeight="1" x14ac:dyDescent="0.25"/>
    <row r="1753" ht="15" customHeight="1" x14ac:dyDescent="0.25"/>
    <row r="1754" ht="15" customHeight="1" x14ac:dyDescent="0.25"/>
    <row r="1755" ht="15" customHeight="1" x14ac:dyDescent="0.25"/>
    <row r="1756" ht="15" customHeight="1" x14ac:dyDescent="0.25"/>
    <row r="1757" ht="15" customHeight="1" x14ac:dyDescent="0.25"/>
    <row r="1758" ht="15" customHeight="1" x14ac:dyDescent="0.25"/>
    <row r="1759" ht="15" customHeight="1" x14ac:dyDescent="0.25"/>
    <row r="1760" ht="15" customHeight="1" x14ac:dyDescent="0.25"/>
    <row r="1761" ht="15" customHeight="1" x14ac:dyDescent="0.25"/>
    <row r="1762" ht="15" customHeight="1" x14ac:dyDescent="0.25"/>
    <row r="1763" ht="15" customHeight="1" x14ac:dyDescent="0.25"/>
    <row r="1764" ht="15" customHeight="1" x14ac:dyDescent="0.25"/>
    <row r="1765" ht="15" customHeight="1" x14ac:dyDescent="0.25"/>
    <row r="1766" ht="15" customHeight="1" x14ac:dyDescent="0.25"/>
    <row r="1767" ht="15" customHeight="1" x14ac:dyDescent="0.25"/>
    <row r="1768" ht="15" customHeight="1" x14ac:dyDescent="0.25"/>
    <row r="1769" ht="15" customHeight="1" x14ac:dyDescent="0.25"/>
    <row r="1770" ht="15" customHeight="1" x14ac:dyDescent="0.25"/>
    <row r="1771" ht="15" customHeight="1" x14ac:dyDescent="0.25"/>
    <row r="1772" ht="15" customHeight="1" x14ac:dyDescent="0.25"/>
    <row r="1773" ht="15" customHeight="1" x14ac:dyDescent="0.25"/>
    <row r="1774" ht="15" customHeight="1" x14ac:dyDescent="0.25"/>
    <row r="1775" ht="15" customHeight="1" x14ac:dyDescent="0.25"/>
    <row r="1776" ht="15" customHeight="1" x14ac:dyDescent="0.25"/>
    <row r="1777" ht="15" customHeight="1" x14ac:dyDescent="0.25"/>
    <row r="1778" ht="15" customHeight="1" x14ac:dyDescent="0.25"/>
    <row r="1779" ht="15" customHeight="1" x14ac:dyDescent="0.25"/>
    <row r="1780" ht="15" customHeight="1" x14ac:dyDescent="0.25"/>
    <row r="1781" ht="15" customHeight="1" x14ac:dyDescent="0.25"/>
    <row r="1782" ht="15" customHeight="1" x14ac:dyDescent="0.25"/>
    <row r="1783" ht="15" customHeight="1" x14ac:dyDescent="0.25"/>
    <row r="1784" ht="15" customHeight="1" x14ac:dyDescent="0.25"/>
    <row r="1785" ht="15" customHeight="1" x14ac:dyDescent="0.25"/>
    <row r="1786" ht="15" customHeight="1" x14ac:dyDescent="0.25"/>
    <row r="1787" ht="15" customHeight="1" x14ac:dyDescent="0.25"/>
    <row r="1788" ht="15" customHeight="1" x14ac:dyDescent="0.25"/>
    <row r="1789" ht="15" customHeight="1" x14ac:dyDescent="0.25"/>
    <row r="1790" ht="15" customHeight="1" x14ac:dyDescent="0.25"/>
    <row r="1791" ht="15" customHeight="1" x14ac:dyDescent="0.25"/>
    <row r="1792" ht="15" customHeight="1" x14ac:dyDescent="0.25"/>
    <row r="1793" ht="15" customHeight="1" x14ac:dyDescent="0.25"/>
    <row r="1794" ht="15" customHeight="1" x14ac:dyDescent="0.25"/>
    <row r="1795" ht="15" customHeight="1" x14ac:dyDescent="0.25"/>
    <row r="1796" ht="15" customHeight="1" x14ac:dyDescent="0.25"/>
    <row r="1797" ht="15" customHeight="1" x14ac:dyDescent="0.25"/>
    <row r="1798" ht="15" customHeight="1" x14ac:dyDescent="0.25"/>
    <row r="1799" ht="15" customHeight="1" x14ac:dyDescent="0.25"/>
    <row r="1800" ht="15" customHeight="1" x14ac:dyDescent="0.25"/>
    <row r="1801" ht="15" customHeight="1" x14ac:dyDescent="0.25"/>
    <row r="1802" ht="15" customHeight="1" x14ac:dyDescent="0.25"/>
    <row r="1803" ht="15" customHeight="1" x14ac:dyDescent="0.25"/>
    <row r="1804" ht="15" customHeight="1" x14ac:dyDescent="0.25"/>
    <row r="1805" ht="15" customHeight="1" x14ac:dyDescent="0.25"/>
    <row r="1806" ht="15" customHeight="1" x14ac:dyDescent="0.25"/>
    <row r="1807" ht="15" customHeight="1" x14ac:dyDescent="0.25"/>
    <row r="1808" ht="15" customHeight="1" x14ac:dyDescent="0.25"/>
    <row r="1809" ht="15" customHeight="1" x14ac:dyDescent="0.25"/>
    <row r="1810" ht="15" customHeight="1" x14ac:dyDescent="0.25"/>
    <row r="1811" ht="15" customHeight="1" x14ac:dyDescent="0.25"/>
    <row r="1812" ht="15" customHeight="1" x14ac:dyDescent="0.25"/>
    <row r="1813" ht="15" customHeight="1" x14ac:dyDescent="0.25"/>
    <row r="1814" ht="15" customHeight="1" x14ac:dyDescent="0.25"/>
    <row r="1815" ht="15" customHeight="1" x14ac:dyDescent="0.25"/>
    <row r="1816" ht="15" customHeight="1" x14ac:dyDescent="0.25"/>
    <row r="1817" ht="15" customHeight="1" x14ac:dyDescent="0.25"/>
    <row r="1818" ht="15" customHeight="1" x14ac:dyDescent="0.25"/>
    <row r="1819" ht="15" customHeight="1" x14ac:dyDescent="0.25"/>
    <row r="1820" ht="15" customHeight="1" x14ac:dyDescent="0.25"/>
    <row r="1821" ht="15" customHeight="1" x14ac:dyDescent="0.25"/>
    <row r="1822" ht="15" customHeight="1" x14ac:dyDescent="0.25"/>
    <row r="1823" ht="15" customHeight="1" x14ac:dyDescent="0.25"/>
    <row r="1824" ht="15" customHeight="1" x14ac:dyDescent="0.25"/>
    <row r="1825" ht="15" customHeight="1" x14ac:dyDescent="0.25"/>
    <row r="1826" ht="15" customHeight="1" x14ac:dyDescent="0.25"/>
    <row r="1827" ht="15" customHeight="1" x14ac:dyDescent="0.25"/>
    <row r="1828" ht="15" customHeight="1" x14ac:dyDescent="0.25"/>
    <row r="1829" ht="15" customHeight="1" x14ac:dyDescent="0.25"/>
    <row r="1830" ht="15" customHeight="1" x14ac:dyDescent="0.25"/>
    <row r="1831" ht="15" customHeight="1" x14ac:dyDescent="0.25"/>
    <row r="1832" ht="15" customHeight="1" x14ac:dyDescent="0.25"/>
    <row r="1833" ht="15" customHeight="1" x14ac:dyDescent="0.25"/>
    <row r="1834" ht="15" customHeight="1" x14ac:dyDescent="0.25"/>
    <row r="1835" ht="15" customHeight="1" x14ac:dyDescent="0.25"/>
    <row r="1836" ht="15" customHeight="1" x14ac:dyDescent="0.25"/>
    <row r="1837" ht="15" customHeight="1" x14ac:dyDescent="0.25"/>
    <row r="1838" ht="15" customHeight="1" x14ac:dyDescent="0.25"/>
    <row r="1839" ht="15" customHeight="1" x14ac:dyDescent="0.25"/>
    <row r="1840" ht="15" customHeight="1" x14ac:dyDescent="0.25"/>
    <row r="1841" ht="15" customHeight="1" x14ac:dyDescent="0.25"/>
    <row r="1842" ht="15" customHeight="1" x14ac:dyDescent="0.25"/>
    <row r="1843" ht="15" customHeight="1" x14ac:dyDescent="0.25"/>
    <row r="1844" ht="15" customHeight="1" x14ac:dyDescent="0.25"/>
    <row r="1845" ht="15" customHeight="1" x14ac:dyDescent="0.25"/>
    <row r="1846" ht="15" customHeight="1" x14ac:dyDescent="0.25"/>
    <row r="1847" ht="15" customHeight="1" x14ac:dyDescent="0.25"/>
    <row r="1848" ht="15" customHeight="1" x14ac:dyDescent="0.25"/>
    <row r="1849" ht="15" customHeight="1" x14ac:dyDescent="0.25"/>
    <row r="1850" ht="15" customHeight="1" x14ac:dyDescent="0.25"/>
    <row r="1851" ht="15" customHeight="1" x14ac:dyDescent="0.25"/>
    <row r="1852" ht="15" customHeight="1" x14ac:dyDescent="0.25"/>
    <row r="1853" ht="15" customHeight="1" x14ac:dyDescent="0.25"/>
    <row r="1854" ht="15" customHeight="1" x14ac:dyDescent="0.25"/>
    <row r="1855" ht="15" customHeight="1" x14ac:dyDescent="0.25"/>
    <row r="1856" ht="15" customHeight="1" x14ac:dyDescent="0.25"/>
    <row r="1857" ht="15" customHeight="1" x14ac:dyDescent="0.25"/>
    <row r="1858" ht="15" customHeight="1" x14ac:dyDescent="0.25"/>
    <row r="1859" ht="15" customHeight="1" x14ac:dyDescent="0.25"/>
    <row r="1860" ht="15" customHeight="1" x14ac:dyDescent="0.25"/>
    <row r="1861" ht="15" customHeight="1" x14ac:dyDescent="0.25"/>
    <row r="1862" ht="15" customHeight="1" x14ac:dyDescent="0.25"/>
    <row r="1863" ht="15" customHeight="1" x14ac:dyDescent="0.25"/>
    <row r="1864" ht="15" customHeight="1" x14ac:dyDescent="0.25"/>
    <row r="1865" ht="15" customHeight="1" x14ac:dyDescent="0.25"/>
    <row r="1866" ht="15" customHeight="1" x14ac:dyDescent="0.25"/>
    <row r="1867" ht="15" customHeight="1" x14ac:dyDescent="0.25"/>
    <row r="1868" ht="15" customHeight="1" x14ac:dyDescent="0.25"/>
    <row r="1869" ht="15" customHeight="1" x14ac:dyDescent="0.25"/>
    <row r="1870" ht="15" customHeight="1" x14ac:dyDescent="0.25"/>
    <row r="1871" ht="15" customHeight="1" x14ac:dyDescent="0.25"/>
    <row r="1872" ht="15" customHeight="1" x14ac:dyDescent="0.25"/>
    <row r="1873" ht="15" customHeight="1" x14ac:dyDescent="0.25"/>
    <row r="1874" ht="15" customHeight="1" x14ac:dyDescent="0.25"/>
    <row r="1875" ht="15" customHeight="1" x14ac:dyDescent="0.25"/>
    <row r="1876" ht="15" customHeight="1" x14ac:dyDescent="0.25"/>
    <row r="1877" ht="15" customHeight="1" x14ac:dyDescent="0.25"/>
    <row r="1878" ht="15" customHeight="1" x14ac:dyDescent="0.25"/>
    <row r="1879" ht="15" customHeight="1" x14ac:dyDescent="0.25"/>
    <row r="1880" ht="15" customHeight="1" x14ac:dyDescent="0.25"/>
    <row r="1881" ht="15" customHeight="1" x14ac:dyDescent="0.25"/>
    <row r="1882" ht="15" customHeight="1" x14ac:dyDescent="0.25"/>
    <row r="1883" ht="15" customHeight="1" x14ac:dyDescent="0.25"/>
    <row r="1884" ht="15" customHeight="1" x14ac:dyDescent="0.25"/>
    <row r="1885" ht="15" customHeight="1" x14ac:dyDescent="0.25"/>
    <row r="1886" ht="15" customHeight="1" x14ac:dyDescent="0.25"/>
    <row r="1887" ht="15" customHeight="1" x14ac:dyDescent="0.25"/>
    <row r="1888" ht="15" customHeight="1" x14ac:dyDescent="0.25"/>
    <row r="1889" ht="15" customHeight="1" x14ac:dyDescent="0.25"/>
    <row r="1890" ht="15" customHeight="1" x14ac:dyDescent="0.25"/>
    <row r="1891" ht="15" customHeight="1" x14ac:dyDescent="0.25"/>
    <row r="1892" ht="15" customHeight="1" x14ac:dyDescent="0.25"/>
    <row r="1893" ht="15" customHeight="1" x14ac:dyDescent="0.25"/>
    <row r="1894" ht="15" customHeight="1" x14ac:dyDescent="0.25"/>
    <row r="1895" ht="15" customHeight="1" x14ac:dyDescent="0.25"/>
    <row r="1896" ht="15" customHeight="1" x14ac:dyDescent="0.25"/>
    <row r="1897" ht="15" customHeight="1" x14ac:dyDescent="0.25"/>
    <row r="1898" ht="15" customHeight="1" x14ac:dyDescent="0.25"/>
    <row r="1899" ht="15" customHeight="1" x14ac:dyDescent="0.25"/>
    <row r="1900" ht="15" customHeight="1" x14ac:dyDescent="0.25"/>
    <row r="1901" ht="15" customHeight="1" x14ac:dyDescent="0.25"/>
    <row r="1902" ht="15" customHeight="1" x14ac:dyDescent="0.25"/>
    <row r="1903" ht="15" customHeight="1" x14ac:dyDescent="0.25"/>
    <row r="1904" ht="15" customHeight="1" x14ac:dyDescent="0.25"/>
    <row r="1905" ht="15" customHeight="1" x14ac:dyDescent="0.25"/>
    <row r="1906" ht="15" customHeight="1" x14ac:dyDescent="0.25"/>
    <row r="1907" ht="15" customHeight="1" x14ac:dyDescent="0.25"/>
    <row r="1908" ht="15" customHeight="1" x14ac:dyDescent="0.25"/>
    <row r="1909" ht="15" customHeight="1" x14ac:dyDescent="0.25"/>
    <row r="1910" ht="15" customHeight="1" x14ac:dyDescent="0.25"/>
    <row r="1911" ht="15" customHeight="1" x14ac:dyDescent="0.25"/>
    <row r="1912" ht="15" customHeight="1" x14ac:dyDescent="0.25"/>
    <row r="1913" ht="15" customHeight="1" x14ac:dyDescent="0.25"/>
    <row r="1914" ht="15" customHeight="1" x14ac:dyDescent="0.25"/>
    <row r="1915" ht="15" customHeight="1" x14ac:dyDescent="0.25"/>
    <row r="1916" ht="15" customHeight="1" x14ac:dyDescent="0.25"/>
    <row r="1917" ht="15" customHeight="1" x14ac:dyDescent="0.25"/>
    <row r="1918" ht="15" customHeight="1" x14ac:dyDescent="0.25"/>
    <row r="1919" ht="15" customHeight="1" x14ac:dyDescent="0.25"/>
    <row r="1920" ht="15" customHeight="1" x14ac:dyDescent="0.25"/>
    <row r="1921" ht="15" customHeight="1" x14ac:dyDescent="0.25"/>
    <row r="1922" ht="15" customHeight="1" x14ac:dyDescent="0.25"/>
    <row r="1923" ht="15" customHeight="1" x14ac:dyDescent="0.25"/>
    <row r="1924" ht="15" customHeight="1" x14ac:dyDescent="0.25"/>
    <row r="1925" ht="15" customHeight="1" x14ac:dyDescent="0.25"/>
    <row r="1926" ht="15" customHeight="1" x14ac:dyDescent="0.25"/>
    <row r="1927" ht="15" customHeight="1" x14ac:dyDescent="0.25"/>
    <row r="1928" ht="15" customHeight="1" x14ac:dyDescent="0.25"/>
    <row r="1929" ht="15" customHeight="1" x14ac:dyDescent="0.25"/>
    <row r="1930" ht="15" customHeight="1" x14ac:dyDescent="0.25"/>
    <row r="1931" ht="15" customHeight="1" x14ac:dyDescent="0.25"/>
    <row r="1932" ht="15" customHeight="1" x14ac:dyDescent="0.25"/>
    <row r="1933" ht="15" customHeight="1" x14ac:dyDescent="0.25"/>
    <row r="1934" ht="15" customHeight="1" x14ac:dyDescent="0.25"/>
    <row r="1935" ht="15" customHeight="1" x14ac:dyDescent="0.25"/>
    <row r="1936" ht="15" customHeight="1" x14ac:dyDescent="0.25"/>
    <row r="1937" ht="15" customHeight="1" x14ac:dyDescent="0.25"/>
    <row r="1938" ht="15" customHeight="1" x14ac:dyDescent="0.25"/>
    <row r="1939" ht="15" customHeight="1" x14ac:dyDescent="0.25"/>
    <row r="1940" ht="15" customHeight="1" x14ac:dyDescent="0.25"/>
    <row r="1941" ht="15" customHeight="1" x14ac:dyDescent="0.25"/>
    <row r="1942" ht="15" customHeight="1" x14ac:dyDescent="0.25"/>
    <row r="1943" ht="15" customHeight="1" x14ac:dyDescent="0.25"/>
    <row r="1944" ht="15" customHeight="1" x14ac:dyDescent="0.25"/>
    <row r="1945" ht="15" customHeight="1" x14ac:dyDescent="0.25"/>
    <row r="1946" ht="15" customHeight="1" x14ac:dyDescent="0.25"/>
    <row r="1947" ht="15" customHeight="1" x14ac:dyDescent="0.25"/>
    <row r="1948" ht="15" customHeight="1" x14ac:dyDescent="0.25"/>
    <row r="1949" ht="15" customHeight="1" x14ac:dyDescent="0.25"/>
    <row r="1950" ht="15" customHeight="1" x14ac:dyDescent="0.25"/>
    <row r="1951" ht="15" customHeight="1" x14ac:dyDescent="0.25"/>
    <row r="1952" ht="15" customHeight="1" x14ac:dyDescent="0.25"/>
    <row r="1953" ht="15" customHeight="1" x14ac:dyDescent="0.25"/>
    <row r="1954" ht="15" customHeight="1" x14ac:dyDescent="0.25"/>
    <row r="1955" ht="15" customHeight="1" x14ac:dyDescent="0.25"/>
    <row r="1956" ht="15" customHeight="1" x14ac:dyDescent="0.25"/>
    <row r="1957" ht="15" customHeight="1" x14ac:dyDescent="0.25"/>
    <row r="1958" ht="15" customHeight="1" x14ac:dyDescent="0.25"/>
    <row r="1959" ht="15" customHeight="1" x14ac:dyDescent="0.25"/>
    <row r="1960" ht="15" customHeight="1" x14ac:dyDescent="0.25"/>
    <row r="1961" ht="15" customHeight="1" x14ac:dyDescent="0.25"/>
    <row r="1962" ht="15" customHeight="1" x14ac:dyDescent="0.25"/>
    <row r="1963" ht="15" customHeight="1" x14ac:dyDescent="0.25"/>
    <row r="1964" ht="15" customHeight="1" x14ac:dyDescent="0.25"/>
    <row r="1965" ht="15" customHeight="1" x14ac:dyDescent="0.25"/>
    <row r="1966" ht="15" customHeight="1" x14ac:dyDescent="0.25"/>
    <row r="1967" ht="15" customHeight="1" x14ac:dyDescent="0.25"/>
    <row r="1968" ht="15" customHeight="1" x14ac:dyDescent="0.25"/>
    <row r="1969" ht="15" customHeight="1" x14ac:dyDescent="0.25"/>
    <row r="1970" ht="15" customHeight="1" x14ac:dyDescent="0.25"/>
    <row r="1971" ht="15" customHeight="1" x14ac:dyDescent="0.25"/>
    <row r="1972" ht="15" customHeight="1" x14ac:dyDescent="0.25"/>
    <row r="1973" ht="15" customHeight="1" x14ac:dyDescent="0.25"/>
    <row r="1974" ht="15" customHeight="1" x14ac:dyDescent="0.25"/>
    <row r="1975" ht="15" customHeight="1" x14ac:dyDescent="0.25"/>
    <row r="1976" ht="15" customHeight="1" x14ac:dyDescent="0.25"/>
    <row r="1977" ht="15" customHeight="1" x14ac:dyDescent="0.25"/>
    <row r="1978" ht="15" customHeight="1" x14ac:dyDescent="0.25"/>
    <row r="1979" ht="15" customHeight="1" x14ac:dyDescent="0.25"/>
    <row r="1980" ht="15" customHeight="1" x14ac:dyDescent="0.25"/>
    <row r="1981" ht="15" customHeight="1" x14ac:dyDescent="0.25"/>
    <row r="1982" ht="15" customHeight="1" x14ac:dyDescent="0.25"/>
    <row r="1983" ht="15" customHeight="1" x14ac:dyDescent="0.25"/>
    <row r="1984" ht="15" customHeight="1" x14ac:dyDescent="0.25"/>
    <row r="1985" ht="15" customHeight="1" x14ac:dyDescent="0.25"/>
    <row r="1986" ht="15" customHeight="1" x14ac:dyDescent="0.25"/>
    <row r="1987" ht="15" customHeight="1" x14ac:dyDescent="0.25"/>
    <row r="1988" ht="15" customHeight="1" x14ac:dyDescent="0.25"/>
    <row r="1989" ht="15" customHeight="1" x14ac:dyDescent="0.25"/>
    <row r="1990" ht="15" customHeight="1" x14ac:dyDescent="0.25"/>
    <row r="1991" ht="15" customHeight="1" x14ac:dyDescent="0.25"/>
    <row r="1992" ht="15" customHeight="1" x14ac:dyDescent="0.25"/>
    <row r="1993" ht="15" customHeight="1" x14ac:dyDescent="0.25"/>
    <row r="1994" ht="15" customHeight="1" x14ac:dyDescent="0.25"/>
    <row r="1995" ht="15" customHeight="1" x14ac:dyDescent="0.25"/>
    <row r="1996" ht="15" customHeight="1" x14ac:dyDescent="0.25"/>
    <row r="1997" ht="15" customHeight="1" x14ac:dyDescent="0.25"/>
    <row r="1998" ht="15" customHeight="1" x14ac:dyDescent="0.25"/>
    <row r="1999" ht="15" customHeight="1" x14ac:dyDescent="0.25"/>
    <row r="2000" ht="15" customHeight="1" x14ac:dyDescent="0.25"/>
    <row r="2001" ht="15" customHeight="1" x14ac:dyDescent="0.25"/>
    <row r="2002" ht="15" customHeight="1" x14ac:dyDescent="0.25"/>
    <row r="2003" ht="15" customHeight="1" x14ac:dyDescent="0.25"/>
    <row r="2004" ht="15" customHeight="1" x14ac:dyDescent="0.25"/>
    <row r="2005" ht="15" customHeight="1" x14ac:dyDescent="0.25"/>
    <row r="2006" ht="15" customHeight="1" x14ac:dyDescent="0.25"/>
    <row r="2007" ht="15" customHeight="1" x14ac:dyDescent="0.25"/>
    <row r="2008" ht="15" customHeight="1" x14ac:dyDescent="0.25"/>
    <row r="2009" ht="15" customHeight="1" x14ac:dyDescent="0.25"/>
    <row r="2010" ht="15" customHeight="1" x14ac:dyDescent="0.25"/>
    <row r="2011" ht="15" customHeight="1" x14ac:dyDescent="0.25"/>
    <row r="2012" ht="15" customHeight="1" x14ac:dyDescent="0.25"/>
    <row r="2013" ht="15" customHeight="1" x14ac:dyDescent="0.25"/>
    <row r="2014" ht="15" customHeight="1" x14ac:dyDescent="0.25"/>
    <row r="2015" ht="15" customHeight="1" x14ac:dyDescent="0.25"/>
    <row r="2016" ht="15" customHeight="1" x14ac:dyDescent="0.25"/>
    <row r="2017" ht="15" customHeight="1" x14ac:dyDescent="0.25"/>
    <row r="2018" ht="15" customHeight="1" x14ac:dyDescent="0.25"/>
    <row r="2019" ht="15" customHeight="1" x14ac:dyDescent="0.25"/>
    <row r="2020" ht="15" customHeight="1" x14ac:dyDescent="0.25"/>
    <row r="2021" ht="15" customHeight="1" x14ac:dyDescent="0.25"/>
    <row r="2022" ht="15" customHeight="1" x14ac:dyDescent="0.25"/>
    <row r="2023" ht="15" customHeight="1" x14ac:dyDescent="0.25"/>
    <row r="2024" ht="15" customHeight="1" x14ac:dyDescent="0.25"/>
    <row r="2025" ht="15" customHeight="1" x14ac:dyDescent="0.25"/>
    <row r="2026" ht="15" customHeight="1" x14ac:dyDescent="0.25"/>
    <row r="2027" ht="15" customHeight="1" x14ac:dyDescent="0.25"/>
    <row r="2028" ht="15" customHeight="1" x14ac:dyDescent="0.25"/>
    <row r="2029" ht="15" customHeight="1" x14ac:dyDescent="0.25"/>
    <row r="2030" ht="15" customHeight="1" x14ac:dyDescent="0.25"/>
    <row r="2031" ht="15" customHeight="1" x14ac:dyDescent="0.25"/>
    <row r="2032" ht="15" customHeight="1" x14ac:dyDescent="0.25"/>
    <row r="2033" ht="15" customHeight="1" x14ac:dyDescent="0.25"/>
    <row r="2034" ht="15" customHeight="1" x14ac:dyDescent="0.25"/>
    <row r="2035" ht="15" customHeight="1" x14ac:dyDescent="0.25"/>
    <row r="2036" ht="15" customHeight="1" x14ac:dyDescent="0.25"/>
    <row r="2037" ht="15" customHeight="1" x14ac:dyDescent="0.25"/>
    <row r="2038" ht="15" customHeight="1" x14ac:dyDescent="0.25"/>
    <row r="2039" ht="15" customHeight="1" x14ac:dyDescent="0.25"/>
    <row r="2040" ht="15" customHeight="1" x14ac:dyDescent="0.25"/>
    <row r="2041" ht="15" customHeight="1" x14ac:dyDescent="0.25"/>
    <row r="2042" ht="15" customHeight="1" x14ac:dyDescent="0.25"/>
    <row r="2043" ht="15" customHeight="1" x14ac:dyDescent="0.25"/>
    <row r="2044" ht="15" customHeight="1" x14ac:dyDescent="0.25"/>
    <row r="2045" ht="15" customHeight="1" x14ac:dyDescent="0.25"/>
    <row r="2046" ht="15" customHeight="1" x14ac:dyDescent="0.25"/>
    <row r="2047" ht="15" customHeight="1" x14ac:dyDescent="0.25"/>
    <row r="2048" ht="15" customHeight="1" x14ac:dyDescent="0.25"/>
    <row r="2049" ht="15" customHeight="1" x14ac:dyDescent="0.25"/>
    <row r="2050" ht="15" customHeight="1" x14ac:dyDescent="0.25"/>
    <row r="2051" ht="15" customHeight="1" x14ac:dyDescent="0.25"/>
    <row r="2052" ht="15" customHeight="1" x14ac:dyDescent="0.25"/>
    <row r="2053" ht="15" customHeight="1" x14ac:dyDescent="0.25"/>
    <row r="2054" ht="15" customHeight="1" x14ac:dyDescent="0.25"/>
    <row r="2055" ht="15" customHeight="1" x14ac:dyDescent="0.25"/>
    <row r="2056" ht="15" customHeight="1" x14ac:dyDescent="0.25"/>
    <row r="2057" ht="15" customHeight="1" x14ac:dyDescent="0.25"/>
    <row r="2058" ht="15" customHeight="1" x14ac:dyDescent="0.25"/>
    <row r="2059" ht="15" customHeight="1" x14ac:dyDescent="0.25"/>
    <row r="2060" ht="15" customHeight="1" x14ac:dyDescent="0.25"/>
    <row r="2061" ht="15" customHeight="1" x14ac:dyDescent="0.25"/>
    <row r="2062" ht="15" customHeight="1" x14ac:dyDescent="0.25"/>
    <row r="2063" ht="15" customHeight="1" x14ac:dyDescent="0.25"/>
    <row r="2064" ht="15" customHeight="1" x14ac:dyDescent="0.25"/>
    <row r="2065" ht="15" customHeight="1" x14ac:dyDescent="0.25"/>
    <row r="2066" ht="15" customHeight="1" x14ac:dyDescent="0.25"/>
    <row r="2067" ht="15" customHeight="1" x14ac:dyDescent="0.25"/>
    <row r="2068" ht="15" customHeight="1" x14ac:dyDescent="0.25"/>
    <row r="2069" ht="15" customHeight="1" x14ac:dyDescent="0.25"/>
    <row r="2070" ht="15" customHeight="1" x14ac:dyDescent="0.25"/>
    <row r="2071" ht="15" customHeight="1" x14ac:dyDescent="0.25"/>
    <row r="2072" ht="15" customHeight="1" x14ac:dyDescent="0.25"/>
    <row r="2073" ht="15" customHeight="1" x14ac:dyDescent="0.25"/>
    <row r="2074" ht="15" customHeight="1" x14ac:dyDescent="0.25"/>
    <row r="2075" ht="15" customHeight="1" x14ac:dyDescent="0.25"/>
    <row r="2076" ht="15" customHeight="1" x14ac:dyDescent="0.25"/>
    <row r="2077" ht="15" customHeight="1" x14ac:dyDescent="0.25"/>
    <row r="2078" ht="15" customHeight="1" x14ac:dyDescent="0.25"/>
    <row r="2079" ht="15" customHeight="1" x14ac:dyDescent="0.25"/>
    <row r="2080" ht="15" customHeight="1" x14ac:dyDescent="0.25"/>
    <row r="2081" ht="15" customHeight="1" x14ac:dyDescent="0.25"/>
    <row r="2082" ht="15" customHeight="1" x14ac:dyDescent="0.25"/>
    <row r="2083" ht="15" customHeight="1" x14ac:dyDescent="0.25"/>
    <row r="2084" ht="15" customHeight="1" x14ac:dyDescent="0.25"/>
    <row r="2085" ht="15" customHeight="1" x14ac:dyDescent="0.25"/>
    <row r="2086" ht="15" customHeight="1" x14ac:dyDescent="0.25"/>
    <row r="2087" ht="15" customHeight="1" x14ac:dyDescent="0.25"/>
    <row r="2088" ht="15" customHeight="1" x14ac:dyDescent="0.25"/>
    <row r="2089" ht="15" customHeight="1" x14ac:dyDescent="0.25"/>
    <row r="2090" ht="15" customHeight="1" x14ac:dyDescent="0.25"/>
    <row r="2091" ht="15" customHeight="1" x14ac:dyDescent="0.25"/>
    <row r="2092" ht="15" customHeight="1" x14ac:dyDescent="0.25"/>
    <row r="2093" ht="15" customHeight="1" x14ac:dyDescent="0.25"/>
    <row r="2094" ht="15" customHeight="1" x14ac:dyDescent="0.25"/>
    <row r="2095" ht="15" customHeight="1" x14ac:dyDescent="0.25"/>
    <row r="2096" ht="15" customHeight="1" x14ac:dyDescent="0.25"/>
    <row r="2097" ht="15" customHeight="1" x14ac:dyDescent="0.25"/>
    <row r="2098" ht="15" customHeight="1" x14ac:dyDescent="0.25"/>
    <row r="2099" ht="15" customHeight="1" x14ac:dyDescent="0.25"/>
    <row r="2100" ht="15" customHeight="1" x14ac:dyDescent="0.25"/>
    <row r="2101" ht="15" customHeight="1" x14ac:dyDescent="0.25"/>
    <row r="2102" ht="15" customHeight="1" x14ac:dyDescent="0.25"/>
    <row r="2103" ht="15" customHeight="1" x14ac:dyDescent="0.25"/>
    <row r="2104" ht="15" customHeight="1" x14ac:dyDescent="0.25"/>
    <row r="2105" ht="15" customHeight="1" x14ac:dyDescent="0.25"/>
    <row r="2106" ht="15" customHeight="1" x14ac:dyDescent="0.25"/>
    <row r="2107" ht="15" customHeight="1" x14ac:dyDescent="0.25"/>
    <row r="2108" ht="15" customHeight="1" x14ac:dyDescent="0.25"/>
    <row r="2109" ht="15" customHeight="1" x14ac:dyDescent="0.25"/>
    <row r="2110" ht="15" customHeight="1" x14ac:dyDescent="0.25"/>
    <row r="2111" ht="15" customHeight="1" x14ac:dyDescent="0.25"/>
    <row r="2112" ht="15" customHeight="1" x14ac:dyDescent="0.25"/>
    <row r="2113" ht="15" customHeight="1" x14ac:dyDescent="0.25"/>
    <row r="2114" ht="15" customHeight="1" x14ac:dyDescent="0.25"/>
    <row r="2115" ht="15" customHeight="1" x14ac:dyDescent="0.25"/>
    <row r="2116" ht="15" customHeight="1" x14ac:dyDescent="0.25"/>
    <row r="2117" ht="15" customHeight="1" x14ac:dyDescent="0.25"/>
    <row r="2118" ht="15" customHeight="1" x14ac:dyDescent="0.25"/>
    <row r="2119" ht="15" customHeight="1" x14ac:dyDescent="0.25"/>
    <row r="2120" ht="15" customHeight="1" x14ac:dyDescent="0.25"/>
    <row r="2121" ht="15" customHeight="1" x14ac:dyDescent="0.25"/>
    <row r="2122" ht="15" customHeight="1" x14ac:dyDescent="0.25"/>
    <row r="2123" ht="15" customHeight="1" x14ac:dyDescent="0.25"/>
    <row r="2124" ht="15" customHeight="1" x14ac:dyDescent="0.25"/>
    <row r="2125" ht="15" customHeight="1" x14ac:dyDescent="0.25"/>
    <row r="2126" ht="15" customHeight="1" x14ac:dyDescent="0.25"/>
    <row r="2127" ht="15" customHeight="1" x14ac:dyDescent="0.25"/>
    <row r="2128" ht="15" customHeight="1" x14ac:dyDescent="0.25"/>
    <row r="2129" ht="15" customHeight="1" x14ac:dyDescent="0.25"/>
    <row r="2130" ht="15" customHeight="1" x14ac:dyDescent="0.25"/>
    <row r="2131" ht="15" customHeight="1" x14ac:dyDescent="0.25"/>
    <row r="2132" ht="15" customHeight="1" x14ac:dyDescent="0.25"/>
    <row r="2133" ht="15" customHeight="1" x14ac:dyDescent="0.25"/>
    <row r="2134" ht="15" customHeight="1" x14ac:dyDescent="0.25"/>
    <row r="2135" ht="15" customHeight="1" x14ac:dyDescent="0.25"/>
    <row r="2136" ht="15" customHeight="1" x14ac:dyDescent="0.25"/>
    <row r="2137" ht="15" customHeight="1" x14ac:dyDescent="0.25"/>
    <row r="2138" ht="15" customHeight="1" x14ac:dyDescent="0.25"/>
    <row r="2139" ht="15" customHeight="1" x14ac:dyDescent="0.25"/>
    <row r="2140" ht="15" customHeight="1" x14ac:dyDescent="0.25"/>
    <row r="2141" ht="15" customHeight="1" x14ac:dyDescent="0.25"/>
    <row r="2142" ht="15" customHeight="1" x14ac:dyDescent="0.25"/>
    <row r="2143" ht="15" customHeight="1" x14ac:dyDescent="0.25"/>
    <row r="2144" ht="15" customHeight="1" x14ac:dyDescent="0.25"/>
    <row r="2145" ht="15" customHeight="1" x14ac:dyDescent="0.25"/>
    <row r="2146" ht="15" customHeight="1" x14ac:dyDescent="0.25"/>
    <row r="2147" ht="15" customHeight="1" x14ac:dyDescent="0.25"/>
    <row r="2148" ht="15" customHeight="1" x14ac:dyDescent="0.25"/>
    <row r="2149" ht="15" customHeight="1" x14ac:dyDescent="0.25"/>
    <row r="2150" ht="15" customHeight="1" x14ac:dyDescent="0.25"/>
    <row r="2151" ht="15" customHeight="1" x14ac:dyDescent="0.25"/>
    <row r="2152" ht="15" customHeight="1" x14ac:dyDescent="0.25"/>
    <row r="2153" ht="15" customHeight="1" x14ac:dyDescent="0.25"/>
    <row r="2154" ht="15" customHeight="1" x14ac:dyDescent="0.25"/>
    <row r="2155" ht="15" customHeight="1" x14ac:dyDescent="0.25"/>
    <row r="2156" ht="15" customHeight="1" x14ac:dyDescent="0.25"/>
    <row r="2157" ht="15" customHeight="1" x14ac:dyDescent="0.25"/>
    <row r="2158" ht="15" customHeight="1" x14ac:dyDescent="0.25"/>
    <row r="2159" ht="15" customHeight="1" x14ac:dyDescent="0.25"/>
    <row r="2160" ht="15" customHeight="1" x14ac:dyDescent="0.25"/>
    <row r="2161" ht="15" customHeight="1" x14ac:dyDescent="0.25"/>
    <row r="2162" ht="15" customHeight="1" x14ac:dyDescent="0.25"/>
    <row r="2163" ht="15" customHeight="1" x14ac:dyDescent="0.25"/>
    <row r="2164" ht="15" customHeight="1" x14ac:dyDescent="0.25"/>
    <row r="2165" ht="15" customHeight="1" x14ac:dyDescent="0.25"/>
    <row r="2166" ht="15" customHeight="1" x14ac:dyDescent="0.25"/>
    <row r="2167" ht="15" customHeight="1" x14ac:dyDescent="0.25"/>
    <row r="2168" ht="15" customHeight="1" x14ac:dyDescent="0.25"/>
    <row r="2169" ht="15" customHeight="1" x14ac:dyDescent="0.25"/>
    <row r="2170" ht="15" customHeight="1" x14ac:dyDescent="0.25"/>
    <row r="2171" ht="15" customHeight="1" x14ac:dyDescent="0.25"/>
    <row r="2172" ht="15" customHeight="1" x14ac:dyDescent="0.25"/>
    <row r="2173" ht="15" customHeight="1" x14ac:dyDescent="0.25"/>
    <row r="2174" ht="15" customHeight="1" x14ac:dyDescent="0.25"/>
    <row r="2175" ht="15" customHeight="1" x14ac:dyDescent="0.25"/>
    <row r="2176" ht="15" customHeight="1" x14ac:dyDescent="0.25"/>
    <row r="2177" ht="15" customHeight="1" x14ac:dyDescent="0.25"/>
    <row r="2178" ht="15" customHeight="1" x14ac:dyDescent="0.25"/>
    <row r="2179" ht="15" customHeight="1" x14ac:dyDescent="0.25"/>
    <row r="2180" ht="15" customHeight="1" x14ac:dyDescent="0.25"/>
    <row r="2181" ht="15" customHeight="1" x14ac:dyDescent="0.25"/>
    <row r="2182" ht="15" customHeight="1" x14ac:dyDescent="0.25"/>
    <row r="2183" ht="15" customHeight="1" x14ac:dyDescent="0.25"/>
    <row r="2184" ht="15" customHeight="1" x14ac:dyDescent="0.25"/>
    <row r="2185" ht="15" customHeight="1" x14ac:dyDescent="0.25"/>
    <row r="2186" ht="15" customHeight="1" x14ac:dyDescent="0.25"/>
    <row r="2187" ht="15" customHeight="1" x14ac:dyDescent="0.25"/>
    <row r="2188" ht="15" customHeight="1" x14ac:dyDescent="0.25"/>
    <row r="2189" ht="15" customHeight="1" x14ac:dyDescent="0.25"/>
    <row r="2190" ht="15" customHeight="1" x14ac:dyDescent="0.25"/>
    <row r="2191" ht="15" customHeight="1" x14ac:dyDescent="0.25"/>
    <row r="2192" ht="15" customHeight="1" x14ac:dyDescent="0.25"/>
    <row r="2193" ht="15" customHeight="1" x14ac:dyDescent="0.25"/>
    <row r="2194" ht="15" customHeight="1" x14ac:dyDescent="0.25"/>
    <row r="2195" ht="15" customHeight="1" x14ac:dyDescent="0.25"/>
    <row r="2196" ht="15" customHeight="1" x14ac:dyDescent="0.25"/>
    <row r="2197" ht="15" customHeight="1" x14ac:dyDescent="0.25"/>
    <row r="2198" ht="15" customHeight="1" x14ac:dyDescent="0.25"/>
    <row r="2199" ht="15" customHeight="1" x14ac:dyDescent="0.25"/>
    <row r="2200" ht="15" customHeight="1" x14ac:dyDescent="0.25"/>
    <row r="2201" ht="15" customHeight="1" x14ac:dyDescent="0.25"/>
    <row r="2202" ht="15" customHeight="1" x14ac:dyDescent="0.25"/>
    <row r="2203" ht="15" customHeight="1" x14ac:dyDescent="0.25"/>
    <row r="2204" ht="15" customHeight="1" x14ac:dyDescent="0.25"/>
    <row r="2205" ht="15" customHeight="1" x14ac:dyDescent="0.25"/>
    <row r="2206" ht="15" customHeight="1" x14ac:dyDescent="0.25"/>
    <row r="2207" ht="15" customHeight="1" x14ac:dyDescent="0.25"/>
    <row r="2208" ht="15" customHeight="1" x14ac:dyDescent="0.25"/>
    <row r="2209" ht="15" customHeight="1" x14ac:dyDescent="0.25"/>
    <row r="2210" ht="15" customHeight="1" x14ac:dyDescent="0.25"/>
    <row r="2211" ht="15" customHeight="1" x14ac:dyDescent="0.25"/>
    <row r="2212" ht="15" customHeight="1" x14ac:dyDescent="0.25"/>
    <row r="2213" ht="15" customHeight="1" x14ac:dyDescent="0.25"/>
    <row r="2214" ht="15" customHeight="1" x14ac:dyDescent="0.25"/>
    <row r="2215" ht="15" customHeight="1" x14ac:dyDescent="0.25"/>
    <row r="2216" ht="15" customHeight="1" x14ac:dyDescent="0.25"/>
    <row r="2217" ht="15" customHeight="1" x14ac:dyDescent="0.25"/>
    <row r="2218" ht="15" customHeight="1" x14ac:dyDescent="0.25"/>
    <row r="2219" ht="15" customHeight="1" x14ac:dyDescent="0.25"/>
    <row r="2220" ht="15" customHeight="1" x14ac:dyDescent="0.25"/>
    <row r="2221" ht="15" customHeight="1" x14ac:dyDescent="0.25"/>
    <row r="2222" ht="15" customHeight="1" x14ac:dyDescent="0.25"/>
    <row r="2223" ht="15" customHeight="1" x14ac:dyDescent="0.25"/>
    <row r="2224" ht="15" customHeight="1" x14ac:dyDescent="0.25"/>
    <row r="2225" ht="15" customHeight="1" x14ac:dyDescent="0.25"/>
    <row r="2226" ht="15" customHeight="1" x14ac:dyDescent="0.25"/>
    <row r="2227" ht="15" customHeight="1" x14ac:dyDescent="0.25"/>
    <row r="2228" ht="15" customHeight="1" x14ac:dyDescent="0.25"/>
    <row r="2229" ht="15" customHeight="1" x14ac:dyDescent="0.25"/>
    <row r="2230" ht="15" customHeight="1" x14ac:dyDescent="0.25"/>
    <row r="2231" ht="15" customHeight="1" x14ac:dyDescent="0.25"/>
    <row r="2232" ht="15" customHeight="1" x14ac:dyDescent="0.25"/>
    <row r="2233" ht="15" customHeight="1" x14ac:dyDescent="0.25"/>
    <row r="2234" ht="15" customHeight="1" x14ac:dyDescent="0.25"/>
    <row r="2235" ht="15" customHeight="1" x14ac:dyDescent="0.25"/>
    <row r="2236" ht="15" customHeight="1" x14ac:dyDescent="0.25"/>
    <row r="2237" ht="15" customHeight="1" x14ac:dyDescent="0.25"/>
    <row r="2238" ht="15" customHeight="1" x14ac:dyDescent="0.25"/>
    <row r="2239" ht="15" customHeight="1" x14ac:dyDescent="0.25"/>
    <row r="2240" ht="15" customHeight="1" x14ac:dyDescent="0.25"/>
    <row r="2241" ht="15" customHeight="1" x14ac:dyDescent="0.25"/>
    <row r="2242" ht="15" customHeight="1" x14ac:dyDescent="0.25"/>
    <row r="2243" ht="15" customHeight="1" x14ac:dyDescent="0.25"/>
    <row r="2244" ht="15" customHeight="1" x14ac:dyDescent="0.25"/>
    <row r="2245" ht="15" customHeight="1" x14ac:dyDescent="0.25"/>
    <row r="2246" ht="15" customHeight="1" x14ac:dyDescent="0.25"/>
    <row r="2247" ht="15" customHeight="1" x14ac:dyDescent="0.25"/>
    <row r="2248" ht="15" customHeight="1" x14ac:dyDescent="0.25"/>
    <row r="2249" ht="15" customHeight="1" x14ac:dyDescent="0.25"/>
    <row r="2250" ht="15" customHeight="1" x14ac:dyDescent="0.25"/>
    <row r="2251" ht="15" customHeight="1" x14ac:dyDescent="0.25"/>
    <row r="2252" ht="15" customHeight="1" x14ac:dyDescent="0.25"/>
    <row r="2253" ht="15" customHeight="1" x14ac:dyDescent="0.25"/>
    <row r="2254" ht="15" customHeight="1" x14ac:dyDescent="0.25"/>
    <row r="2255" ht="15" customHeight="1" x14ac:dyDescent="0.25"/>
    <row r="2256" ht="15" customHeight="1" x14ac:dyDescent="0.25"/>
    <row r="2257" ht="15" customHeight="1" x14ac:dyDescent="0.25"/>
    <row r="2258" ht="15" customHeight="1" x14ac:dyDescent="0.25"/>
    <row r="2259" ht="15" customHeight="1" x14ac:dyDescent="0.25"/>
    <row r="2260" ht="15" customHeight="1" x14ac:dyDescent="0.25"/>
    <row r="2261" ht="15" customHeight="1" x14ac:dyDescent="0.25"/>
    <row r="2262" ht="15" customHeight="1" x14ac:dyDescent="0.25"/>
    <row r="2263" ht="15" customHeight="1" x14ac:dyDescent="0.25"/>
    <row r="2264" ht="15" customHeight="1" x14ac:dyDescent="0.25"/>
    <row r="2265" ht="15" customHeight="1" x14ac:dyDescent="0.25"/>
    <row r="2266" ht="15" customHeight="1" x14ac:dyDescent="0.25"/>
    <row r="2267" ht="15" customHeight="1" x14ac:dyDescent="0.25"/>
    <row r="2268" ht="15" customHeight="1" x14ac:dyDescent="0.25"/>
    <row r="2269" ht="15" customHeight="1" x14ac:dyDescent="0.25"/>
    <row r="2270" ht="15" customHeight="1" x14ac:dyDescent="0.25"/>
    <row r="2271" ht="15" customHeight="1" x14ac:dyDescent="0.25"/>
    <row r="2272" ht="15" customHeight="1" x14ac:dyDescent="0.25"/>
    <row r="2273" ht="15" customHeight="1" x14ac:dyDescent="0.25"/>
    <row r="2274" ht="15" customHeight="1" x14ac:dyDescent="0.25"/>
    <row r="2275" ht="15" customHeight="1" x14ac:dyDescent="0.25"/>
    <row r="2276" ht="15" customHeight="1" x14ac:dyDescent="0.25"/>
    <row r="2277" ht="15" customHeight="1" x14ac:dyDescent="0.25"/>
    <row r="2278" ht="15" customHeight="1" x14ac:dyDescent="0.25"/>
    <row r="2279" ht="15" customHeight="1" x14ac:dyDescent="0.25"/>
    <row r="2280" ht="15" customHeight="1" x14ac:dyDescent="0.25"/>
    <row r="2281" ht="15" customHeight="1" x14ac:dyDescent="0.25"/>
    <row r="2282" ht="15" customHeight="1" x14ac:dyDescent="0.25"/>
    <row r="2283" ht="15" customHeight="1" x14ac:dyDescent="0.25"/>
    <row r="2284" ht="15" customHeight="1" x14ac:dyDescent="0.25"/>
    <row r="2285" ht="15" customHeight="1" x14ac:dyDescent="0.25"/>
    <row r="2286" ht="15" customHeight="1" x14ac:dyDescent="0.25"/>
    <row r="2287" ht="15" customHeight="1" x14ac:dyDescent="0.25"/>
    <row r="2288" ht="15" customHeight="1" x14ac:dyDescent="0.25"/>
    <row r="2289" ht="15" customHeight="1" x14ac:dyDescent="0.25"/>
    <row r="2290" ht="15" customHeight="1" x14ac:dyDescent="0.25"/>
    <row r="2291" ht="15" customHeight="1" x14ac:dyDescent="0.25"/>
    <row r="2292" ht="15" customHeight="1" x14ac:dyDescent="0.25"/>
    <row r="2293" ht="15" customHeight="1" x14ac:dyDescent="0.25"/>
    <row r="2294" ht="15" customHeight="1" x14ac:dyDescent="0.25"/>
    <row r="2295" ht="15" customHeight="1" x14ac:dyDescent="0.25"/>
    <row r="2296" ht="15" customHeight="1" x14ac:dyDescent="0.25"/>
    <row r="2297" ht="15" customHeight="1" x14ac:dyDescent="0.25"/>
    <row r="2298" ht="15" customHeight="1" x14ac:dyDescent="0.25"/>
    <row r="2299" ht="15" customHeight="1" x14ac:dyDescent="0.25"/>
    <row r="2300" ht="15" customHeight="1" x14ac:dyDescent="0.25"/>
    <row r="2301" ht="15" customHeight="1" x14ac:dyDescent="0.25"/>
    <row r="2302" ht="15" customHeight="1" x14ac:dyDescent="0.25"/>
    <row r="2303" ht="15" customHeight="1" x14ac:dyDescent="0.25"/>
    <row r="2304" ht="15" customHeight="1" x14ac:dyDescent="0.25"/>
    <row r="2305" ht="15" customHeight="1" x14ac:dyDescent="0.25"/>
    <row r="2306" ht="15" customHeight="1" x14ac:dyDescent="0.25"/>
    <row r="2307" ht="15" customHeight="1" x14ac:dyDescent="0.25"/>
    <row r="2308" ht="15" customHeight="1" x14ac:dyDescent="0.25"/>
    <row r="2309" ht="15" customHeight="1" x14ac:dyDescent="0.25"/>
    <row r="2310" ht="15" customHeight="1" x14ac:dyDescent="0.25"/>
    <row r="2311" ht="15" customHeight="1" x14ac:dyDescent="0.25"/>
    <row r="2312" ht="15" customHeight="1" x14ac:dyDescent="0.25"/>
    <row r="2313" ht="15" customHeight="1" x14ac:dyDescent="0.25"/>
    <row r="2314" ht="15" customHeight="1" x14ac:dyDescent="0.25"/>
    <row r="2315" ht="15" customHeight="1" x14ac:dyDescent="0.25"/>
    <row r="2316" ht="15" customHeight="1" x14ac:dyDescent="0.25"/>
    <row r="2317" ht="15" customHeight="1" x14ac:dyDescent="0.25"/>
    <row r="2318" ht="15" customHeight="1" x14ac:dyDescent="0.25"/>
    <row r="2319" ht="15" customHeight="1" x14ac:dyDescent="0.25"/>
    <row r="2320" ht="15" customHeight="1" x14ac:dyDescent="0.25"/>
    <row r="2321" ht="15" customHeight="1" x14ac:dyDescent="0.25"/>
    <row r="2322" ht="15" customHeight="1" x14ac:dyDescent="0.25"/>
    <row r="2323" ht="15" customHeight="1" x14ac:dyDescent="0.25"/>
    <row r="2324" ht="15" customHeight="1" x14ac:dyDescent="0.25"/>
    <row r="2325" ht="15" customHeight="1" x14ac:dyDescent="0.25"/>
    <row r="2326" ht="15" customHeight="1" x14ac:dyDescent="0.25"/>
    <row r="2327" ht="15" customHeight="1" x14ac:dyDescent="0.25"/>
    <row r="2328" ht="15" customHeight="1" x14ac:dyDescent="0.25"/>
    <row r="2329" ht="15" customHeight="1" x14ac:dyDescent="0.25"/>
    <row r="2330" ht="15" customHeight="1" x14ac:dyDescent="0.25"/>
    <row r="2331" ht="15" customHeight="1" x14ac:dyDescent="0.25"/>
    <row r="2332" ht="15" customHeight="1" x14ac:dyDescent="0.25"/>
    <row r="2333" ht="15" customHeight="1" x14ac:dyDescent="0.25"/>
    <row r="2334" ht="15" customHeight="1" x14ac:dyDescent="0.25"/>
    <row r="2335" ht="15" customHeight="1" x14ac:dyDescent="0.25"/>
    <row r="2336" ht="15" customHeight="1" x14ac:dyDescent="0.25"/>
    <row r="2337" ht="15" customHeight="1" x14ac:dyDescent="0.25"/>
    <row r="2338" ht="15" customHeight="1" x14ac:dyDescent="0.25"/>
    <row r="2339" ht="15" customHeight="1" x14ac:dyDescent="0.25"/>
    <row r="2340" ht="15" customHeight="1" x14ac:dyDescent="0.25"/>
    <row r="2341" ht="15" customHeight="1" x14ac:dyDescent="0.25"/>
    <row r="2342" ht="15" customHeight="1" x14ac:dyDescent="0.25"/>
    <row r="2343" ht="15" customHeight="1" x14ac:dyDescent="0.25"/>
    <row r="2344" ht="15" customHeight="1" x14ac:dyDescent="0.25"/>
    <row r="2345" ht="15" customHeight="1" x14ac:dyDescent="0.25"/>
    <row r="2346" ht="15" customHeight="1" x14ac:dyDescent="0.25"/>
    <row r="2347" ht="15" customHeight="1" x14ac:dyDescent="0.25"/>
    <row r="2348" ht="15" customHeight="1" x14ac:dyDescent="0.25"/>
    <row r="2349" ht="15" customHeight="1" x14ac:dyDescent="0.25"/>
    <row r="2350" ht="15" customHeight="1" x14ac:dyDescent="0.25"/>
    <row r="2351" ht="15" customHeight="1" x14ac:dyDescent="0.25"/>
    <row r="2352" ht="15" customHeight="1" x14ac:dyDescent="0.25"/>
    <row r="2353" ht="15" customHeight="1" x14ac:dyDescent="0.25"/>
    <row r="2354" ht="15" customHeight="1" x14ac:dyDescent="0.25"/>
    <row r="2355" ht="15" customHeight="1" x14ac:dyDescent="0.25"/>
    <row r="2356" ht="15" customHeight="1" x14ac:dyDescent="0.25"/>
    <row r="2357" ht="15" customHeight="1" x14ac:dyDescent="0.25"/>
    <row r="2358" ht="15" customHeight="1" x14ac:dyDescent="0.25"/>
    <row r="2359" ht="15" customHeight="1" x14ac:dyDescent="0.25"/>
    <row r="2360" ht="15" customHeight="1" x14ac:dyDescent="0.25"/>
    <row r="2361" ht="15" customHeight="1" x14ac:dyDescent="0.25"/>
    <row r="2362" ht="15" customHeight="1" x14ac:dyDescent="0.25"/>
    <row r="2363" ht="15" customHeight="1" x14ac:dyDescent="0.25"/>
    <row r="2364" ht="15" customHeight="1" x14ac:dyDescent="0.25"/>
    <row r="2365" ht="15" customHeight="1" x14ac:dyDescent="0.25"/>
    <row r="2366" ht="15" customHeight="1" x14ac:dyDescent="0.25"/>
    <row r="2367" ht="15" customHeight="1" x14ac:dyDescent="0.25"/>
    <row r="2368" ht="15" customHeight="1" x14ac:dyDescent="0.25"/>
    <row r="2369" ht="15" customHeight="1" x14ac:dyDescent="0.25"/>
    <row r="2370" ht="15" customHeight="1" x14ac:dyDescent="0.25"/>
    <row r="2371" ht="15" customHeight="1" x14ac:dyDescent="0.25"/>
    <row r="2372" ht="15" customHeight="1" x14ac:dyDescent="0.25"/>
    <row r="2373" ht="15" customHeight="1" x14ac:dyDescent="0.25"/>
    <row r="2374" ht="15" customHeight="1" x14ac:dyDescent="0.25"/>
    <row r="2375" ht="15" customHeight="1" x14ac:dyDescent="0.25"/>
    <row r="2376" ht="15" customHeight="1" x14ac:dyDescent="0.25"/>
    <row r="2377" ht="15" customHeight="1" x14ac:dyDescent="0.25"/>
    <row r="2378" ht="15" customHeight="1" x14ac:dyDescent="0.25"/>
    <row r="2379" ht="15" customHeight="1" x14ac:dyDescent="0.25"/>
    <row r="2380" ht="15" customHeight="1" x14ac:dyDescent="0.25"/>
    <row r="2381" ht="15" customHeight="1" x14ac:dyDescent="0.25"/>
    <row r="2382" ht="15" customHeight="1" x14ac:dyDescent="0.25"/>
    <row r="2383" ht="15" customHeight="1" x14ac:dyDescent="0.25"/>
    <row r="2384" ht="15" customHeight="1" x14ac:dyDescent="0.25"/>
    <row r="2385" ht="15" customHeight="1" x14ac:dyDescent="0.25"/>
    <row r="2386" ht="15" customHeight="1" x14ac:dyDescent="0.25"/>
    <row r="2387" ht="15" customHeight="1" x14ac:dyDescent="0.25"/>
    <row r="2388" ht="15" customHeight="1" x14ac:dyDescent="0.25"/>
    <row r="2389" ht="15" customHeight="1" x14ac:dyDescent="0.25"/>
    <row r="2390" ht="15" customHeight="1" x14ac:dyDescent="0.25"/>
    <row r="2391" ht="15" customHeight="1" x14ac:dyDescent="0.25"/>
    <row r="2392" ht="15" customHeight="1" x14ac:dyDescent="0.25"/>
    <row r="2393" ht="15" customHeight="1" x14ac:dyDescent="0.25"/>
    <row r="2394" ht="15" customHeight="1" x14ac:dyDescent="0.25"/>
    <row r="2395" ht="15" customHeight="1" x14ac:dyDescent="0.25"/>
    <row r="2396" ht="15" customHeight="1" x14ac:dyDescent="0.25"/>
    <row r="2397" ht="15" customHeight="1" x14ac:dyDescent="0.25"/>
    <row r="2398" ht="15" customHeight="1" x14ac:dyDescent="0.25"/>
    <row r="2399" ht="15" customHeight="1" x14ac:dyDescent="0.25"/>
    <row r="2400" ht="15" customHeight="1" x14ac:dyDescent="0.25"/>
    <row r="2401" ht="15" customHeight="1" x14ac:dyDescent="0.25"/>
    <row r="2402" ht="15" customHeight="1" x14ac:dyDescent="0.25"/>
    <row r="2403" ht="15" customHeight="1" x14ac:dyDescent="0.25"/>
    <row r="2404" ht="15" customHeight="1" x14ac:dyDescent="0.25"/>
    <row r="2405" ht="15" customHeight="1" x14ac:dyDescent="0.25"/>
    <row r="2406" ht="15" customHeight="1" x14ac:dyDescent="0.25"/>
    <row r="2407" ht="15" customHeight="1" x14ac:dyDescent="0.25"/>
    <row r="2408" ht="15" customHeight="1" x14ac:dyDescent="0.25"/>
    <row r="2409" ht="15" customHeight="1" x14ac:dyDescent="0.25"/>
    <row r="2410" ht="15" customHeight="1" x14ac:dyDescent="0.25"/>
    <row r="2411" ht="15" customHeight="1" x14ac:dyDescent="0.25"/>
    <row r="2412" ht="15" customHeight="1" x14ac:dyDescent="0.25"/>
    <row r="2413" ht="15" customHeight="1" x14ac:dyDescent="0.25"/>
    <row r="2414" ht="15" customHeight="1" x14ac:dyDescent="0.25"/>
    <row r="2415" ht="15" customHeight="1" x14ac:dyDescent="0.25"/>
    <row r="2416" ht="15" customHeight="1" x14ac:dyDescent="0.25"/>
    <row r="2417" ht="15" customHeight="1" x14ac:dyDescent="0.25"/>
    <row r="2418" ht="15" customHeight="1" x14ac:dyDescent="0.25"/>
    <row r="2419" ht="15" customHeight="1" x14ac:dyDescent="0.25"/>
    <row r="2420" ht="15" customHeight="1" x14ac:dyDescent="0.25"/>
    <row r="2421" ht="15" customHeight="1" x14ac:dyDescent="0.25"/>
    <row r="2422" ht="15" customHeight="1" x14ac:dyDescent="0.25"/>
    <row r="2423" ht="15" customHeight="1" x14ac:dyDescent="0.25"/>
    <row r="2424" ht="15" customHeight="1" x14ac:dyDescent="0.25"/>
    <row r="2425" ht="15" customHeight="1" x14ac:dyDescent="0.25"/>
    <row r="2426" ht="15" customHeight="1" x14ac:dyDescent="0.25"/>
    <row r="2427" ht="15" customHeight="1" x14ac:dyDescent="0.25"/>
    <row r="2428" ht="15" customHeight="1" x14ac:dyDescent="0.25"/>
    <row r="2429" ht="15" customHeight="1" x14ac:dyDescent="0.25"/>
    <row r="2430" ht="15" customHeight="1" x14ac:dyDescent="0.25"/>
    <row r="2431" ht="15" customHeight="1" x14ac:dyDescent="0.25"/>
    <row r="2432" ht="15" customHeight="1" x14ac:dyDescent="0.25"/>
    <row r="2433" ht="15" customHeight="1" x14ac:dyDescent="0.25"/>
    <row r="2434" ht="15" customHeight="1" x14ac:dyDescent="0.25"/>
    <row r="2435" ht="15" customHeight="1" x14ac:dyDescent="0.25"/>
    <row r="2436" ht="15" customHeight="1" x14ac:dyDescent="0.25"/>
    <row r="2437" ht="15" customHeight="1" x14ac:dyDescent="0.25"/>
    <row r="2438" ht="15" customHeight="1" x14ac:dyDescent="0.25"/>
    <row r="2439" ht="15" customHeight="1" x14ac:dyDescent="0.25"/>
    <row r="2440" ht="15" customHeight="1" x14ac:dyDescent="0.25"/>
    <row r="2441" ht="15" customHeight="1" x14ac:dyDescent="0.25"/>
    <row r="2442" ht="15" customHeight="1" x14ac:dyDescent="0.25"/>
    <row r="2443" ht="15" customHeight="1" x14ac:dyDescent="0.25"/>
    <row r="2444" ht="15" customHeight="1" x14ac:dyDescent="0.25"/>
    <row r="2445" ht="15" customHeight="1" x14ac:dyDescent="0.25"/>
    <row r="2446" ht="15" customHeight="1" x14ac:dyDescent="0.25"/>
    <row r="2447" ht="15" customHeight="1" x14ac:dyDescent="0.25"/>
    <row r="2448" ht="15" customHeight="1" x14ac:dyDescent="0.25"/>
    <row r="2449" ht="15" customHeight="1" x14ac:dyDescent="0.25"/>
    <row r="2450" ht="15" customHeight="1" x14ac:dyDescent="0.25"/>
    <row r="2451" ht="15" customHeight="1" x14ac:dyDescent="0.25"/>
    <row r="2452" ht="15" customHeight="1" x14ac:dyDescent="0.25"/>
    <row r="2453" ht="15" customHeight="1" x14ac:dyDescent="0.25"/>
    <row r="2454" ht="15" customHeight="1" x14ac:dyDescent="0.25"/>
    <row r="2455" ht="15" customHeight="1" x14ac:dyDescent="0.25"/>
    <row r="2456" ht="15" customHeight="1" x14ac:dyDescent="0.25"/>
    <row r="2457" ht="15" customHeight="1" x14ac:dyDescent="0.25"/>
    <row r="2458" ht="15" customHeight="1" x14ac:dyDescent="0.25"/>
    <row r="2459" ht="15" customHeight="1" x14ac:dyDescent="0.25"/>
    <row r="2460" ht="15" customHeight="1" x14ac:dyDescent="0.25"/>
    <row r="2461" ht="15" customHeight="1" x14ac:dyDescent="0.25"/>
    <row r="2462" ht="15" customHeight="1" x14ac:dyDescent="0.25"/>
    <row r="2463" ht="15" customHeight="1" x14ac:dyDescent="0.25"/>
    <row r="2464" ht="15" customHeight="1" x14ac:dyDescent="0.25"/>
    <row r="2465" ht="15" customHeight="1" x14ac:dyDescent="0.25"/>
    <row r="2466" ht="15" customHeight="1" x14ac:dyDescent="0.25"/>
    <row r="2467" ht="15" customHeight="1" x14ac:dyDescent="0.25"/>
    <row r="2468" ht="15" customHeight="1" x14ac:dyDescent="0.25"/>
    <row r="2469" ht="15" customHeight="1" x14ac:dyDescent="0.25"/>
    <row r="2470" ht="15" customHeight="1" x14ac:dyDescent="0.25"/>
    <row r="2471" ht="15" customHeight="1" x14ac:dyDescent="0.25"/>
    <row r="2472" ht="15" customHeight="1" x14ac:dyDescent="0.25"/>
    <row r="2473" ht="15" customHeight="1" x14ac:dyDescent="0.25"/>
    <row r="2474" ht="15" customHeight="1" x14ac:dyDescent="0.25"/>
    <row r="2475" ht="15" customHeight="1" x14ac:dyDescent="0.25"/>
    <row r="2476" ht="15" customHeight="1" x14ac:dyDescent="0.25"/>
    <row r="2477" ht="15" customHeight="1" x14ac:dyDescent="0.25"/>
    <row r="2478" ht="15" customHeight="1" x14ac:dyDescent="0.25"/>
    <row r="2479" ht="15" customHeight="1" x14ac:dyDescent="0.25"/>
    <row r="2480" ht="15" customHeight="1" x14ac:dyDescent="0.25"/>
    <row r="2481" ht="15" customHeight="1" x14ac:dyDescent="0.25"/>
    <row r="2482" ht="15" customHeight="1" x14ac:dyDescent="0.25"/>
    <row r="2483" ht="15" customHeight="1" x14ac:dyDescent="0.25"/>
    <row r="2484" ht="15" customHeight="1" x14ac:dyDescent="0.25"/>
    <row r="2485" ht="15" customHeight="1" x14ac:dyDescent="0.25"/>
    <row r="2486" ht="15" customHeight="1" x14ac:dyDescent="0.25"/>
    <row r="2487" ht="15" customHeight="1" x14ac:dyDescent="0.25"/>
    <row r="2488" ht="15" customHeight="1" x14ac:dyDescent="0.25"/>
    <row r="2489" ht="15" customHeight="1" x14ac:dyDescent="0.25"/>
    <row r="2490" ht="15" customHeight="1" x14ac:dyDescent="0.25"/>
    <row r="2491" ht="15" customHeight="1" x14ac:dyDescent="0.25"/>
    <row r="2492" ht="15" customHeight="1" x14ac:dyDescent="0.25"/>
    <row r="2493" ht="15" customHeight="1" x14ac:dyDescent="0.25"/>
    <row r="2494" ht="15" customHeight="1" x14ac:dyDescent="0.25"/>
    <row r="2495" ht="15" customHeight="1" x14ac:dyDescent="0.25"/>
    <row r="2496" ht="15" customHeight="1" x14ac:dyDescent="0.25"/>
    <row r="2497" ht="15" customHeight="1" x14ac:dyDescent="0.25"/>
    <row r="2498" ht="15" customHeight="1" x14ac:dyDescent="0.25"/>
    <row r="2499" ht="15" customHeight="1" x14ac:dyDescent="0.25"/>
    <row r="2500" ht="15" customHeight="1" x14ac:dyDescent="0.25"/>
    <row r="2501" ht="15" customHeight="1" x14ac:dyDescent="0.25"/>
    <row r="2502" ht="15" customHeight="1" x14ac:dyDescent="0.25"/>
    <row r="2503" ht="15" customHeight="1" x14ac:dyDescent="0.25"/>
    <row r="2504" ht="15" customHeight="1" x14ac:dyDescent="0.25"/>
    <row r="2505" ht="15" customHeight="1" x14ac:dyDescent="0.25"/>
    <row r="2506" ht="15" customHeight="1" x14ac:dyDescent="0.25"/>
    <row r="2507" ht="15" customHeight="1" x14ac:dyDescent="0.25"/>
    <row r="2508" ht="15" customHeight="1" x14ac:dyDescent="0.25"/>
    <row r="2509" ht="15" customHeight="1" x14ac:dyDescent="0.25"/>
    <row r="2510" ht="15" customHeight="1" x14ac:dyDescent="0.25"/>
    <row r="2511" ht="15" customHeight="1" x14ac:dyDescent="0.25"/>
    <row r="2512" ht="15" customHeight="1" x14ac:dyDescent="0.25"/>
    <row r="2513" ht="15" customHeight="1" x14ac:dyDescent="0.25"/>
    <row r="2514" ht="15" customHeight="1" x14ac:dyDescent="0.25"/>
    <row r="2515" ht="15" customHeight="1" x14ac:dyDescent="0.25"/>
    <row r="2516" ht="15" customHeight="1" x14ac:dyDescent="0.25"/>
    <row r="2517" ht="15" customHeight="1" x14ac:dyDescent="0.25"/>
    <row r="2518" ht="15" customHeight="1" x14ac:dyDescent="0.25"/>
    <row r="2519" ht="15" customHeight="1" x14ac:dyDescent="0.25"/>
    <row r="2520" ht="15" customHeight="1" x14ac:dyDescent="0.25"/>
    <row r="2521" ht="15" customHeight="1" x14ac:dyDescent="0.25"/>
    <row r="2522" ht="15" customHeight="1" x14ac:dyDescent="0.25"/>
    <row r="2523" ht="15" customHeight="1" x14ac:dyDescent="0.25"/>
    <row r="2524" ht="15" customHeight="1" x14ac:dyDescent="0.25"/>
    <row r="2525" ht="15" customHeight="1" x14ac:dyDescent="0.25"/>
    <row r="2526" ht="15" customHeight="1" x14ac:dyDescent="0.25"/>
    <row r="2527" ht="15" customHeight="1" x14ac:dyDescent="0.25"/>
    <row r="2528" ht="15" customHeight="1" x14ac:dyDescent="0.25"/>
    <row r="2529" ht="15" customHeight="1" x14ac:dyDescent="0.25"/>
    <row r="2530" ht="15" customHeight="1" x14ac:dyDescent="0.25"/>
    <row r="2531" ht="15" customHeight="1" x14ac:dyDescent="0.25"/>
    <row r="2532" ht="15" customHeight="1" x14ac:dyDescent="0.25"/>
    <row r="2533" ht="15" customHeight="1" x14ac:dyDescent="0.25"/>
    <row r="2534" ht="15" customHeight="1" x14ac:dyDescent="0.25"/>
    <row r="2535" ht="15" customHeight="1" x14ac:dyDescent="0.25"/>
    <row r="2536" ht="15" customHeight="1" x14ac:dyDescent="0.25"/>
    <row r="2537" ht="15" customHeight="1" x14ac:dyDescent="0.25"/>
    <row r="2538" ht="15" customHeight="1" x14ac:dyDescent="0.25"/>
    <row r="2539" ht="15" customHeight="1" x14ac:dyDescent="0.25"/>
    <row r="2540" ht="15" customHeight="1" x14ac:dyDescent="0.25"/>
    <row r="2541" ht="15" customHeight="1" x14ac:dyDescent="0.25"/>
    <row r="2542" ht="15" customHeight="1" x14ac:dyDescent="0.25"/>
    <row r="2543" ht="15" customHeight="1" x14ac:dyDescent="0.25"/>
    <row r="2544" ht="15" customHeight="1" x14ac:dyDescent="0.25"/>
    <row r="2545" ht="15" customHeight="1" x14ac:dyDescent="0.25"/>
    <row r="2546" ht="15" customHeight="1" x14ac:dyDescent="0.25"/>
    <row r="2547" ht="15" customHeight="1" x14ac:dyDescent="0.25"/>
    <row r="2548" ht="15" customHeight="1" x14ac:dyDescent="0.25"/>
    <row r="2549" ht="15" customHeight="1" x14ac:dyDescent="0.25"/>
    <row r="2550" ht="15" customHeight="1" x14ac:dyDescent="0.25"/>
    <row r="2551" ht="15" customHeight="1" x14ac:dyDescent="0.25"/>
    <row r="2552" ht="15" customHeight="1" x14ac:dyDescent="0.25"/>
    <row r="2553" ht="15" customHeight="1" x14ac:dyDescent="0.25"/>
    <row r="2554" ht="15" customHeight="1" x14ac:dyDescent="0.25"/>
    <row r="2555" ht="15" customHeight="1" x14ac:dyDescent="0.25"/>
    <row r="2556" ht="15" customHeight="1" x14ac:dyDescent="0.25"/>
    <row r="2557" ht="15" customHeight="1" x14ac:dyDescent="0.25"/>
    <row r="2558" ht="15" customHeight="1" x14ac:dyDescent="0.25"/>
    <row r="2559" ht="15" customHeight="1" x14ac:dyDescent="0.25"/>
    <row r="2560" ht="15" customHeight="1" x14ac:dyDescent="0.25"/>
    <row r="2561" ht="15" customHeight="1" x14ac:dyDescent="0.25"/>
    <row r="2562" ht="15" customHeight="1" x14ac:dyDescent="0.25"/>
    <row r="2563" ht="15" customHeight="1" x14ac:dyDescent="0.25"/>
    <row r="2564" ht="15" customHeight="1" x14ac:dyDescent="0.25"/>
    <row r="2565" ht="15" customHeight="1" x14ac:dyDescent="0.25"/>
    <row r="2566" ht="15" customHeight="1" x14ac:dyDescent="0.25"/>
    <row r="2567" ht="15" customHeight="1" x14ac:dyDescent="0.25"/>
    <row r="2568" ht="15" customHeight="1" x14ac:dyDescent="0.25"/>
    <row r="2569" ht="15" customHeight="1" x14ac:dyDescent="0.25"/>
    <row r="2570" ht="15" customHeight="1" x14ac:dyDescent="0.25"/>
    <row r="2571" ht="15" customHeight="1" x14ac:dyDescent="0.25"/>
    <row r="2572" ht="15" customHeight="1" x14ac:dyDescent="0.25"/>
    <row r="2573" ht="15" customHeight="1" x14ac:dyDescent="0.25"/>
    <row r="2574" ht="15" customHeight="1" x14ac:dyDescent="0.25"/>
    <row r="2575" ht="15" customHeight="1" x14ac:dyDescent="0.25"/>
    <row r="2576" ht="15" customHeight="1" x14ac:dyDescent="0.25"/>
    <row r="2577" ht="15" customHeight="1" x14ac:dyDescent="0.25"/>
    <row r="2578" ht="15" customHeight="1" x14ac:dyDescent="0.25"/>
    <row r="2579" ht="15" customHeight="1" x14ac:dyDescent="0.25"/>
    <row r="2580" ht="15" customHeight="1" x14ac:dyDescent="0.25"/>
    <row r="2581" ht="15" customHeight="1" x14ac:dyDescent="0.25"/>
    <row r="2582" ht="15" customHeight="1" x14ac:dyDescent="0.25"/>
    <row r="2583" ht="15" customHeight="1" x14ac:dyDescent="0.25"/>
    <row r="2584" ht="15" customHeight="1" x14ac:dyDescent="0.25"/>
    <row r="2585" ht="15" customHeight="1" x14ac:dyDescent="0.25"/>
    <row r="2586" ht="15" customHeight="1" x14ac:dyDescent="0.25"/>
    <row r="2587" ht="15" customHeight="1" x14ac:dyDescent="0.25"/>
    <row r="2588" ht="15" customHeight="1" x14ac:dyDescent="0.25"/>
    <row r="2589" ht="15" customHeight="1" x14ac:dyDescent="0.25"/>
    <row r="2590" ht="15" customHeight="1" x14ac:dyDescent="0.25"/>
    <row r="2591" ht="15" customHeight="1" x14ac:dyDescent="0.25"/>
    <row r="2592" ht="15" customHeight="1" x14ac:dyDescent="0.25"/>
    <row r="2593" ht="15" customHeight="1" x14ac:dyDescent="0.25"/>
    <row r="2594" ht="15" customHeight="1" x14ac:dyDescent="0.25"/>
    <row r="2595" ht="15" customHeight="1" x14ac:dyDescent="0.25"/>
    <row r="2596" ht="15" customHeight="1" x14ac:dyDescent="0.25"/>
    <row r="2597" ht="15" customHeight="1" x14ac:dyDescent="0.25"/>
    <row r="2598" ht="15" customHeight="1" x14ac:dyDescent="0.25"/>
    <row r="2599" ht="15" customHeight="1" x14ac:dyDescent="0.25"/>
    <row r="2600" ht="15" customHeight="1" x14ac:dyDescent="0.25"/>
    <row r="2601" ht="15" customHeight="1" x14ac:dyDescent="0.25"/>
    <row r="2602" ht="15" customHeight="1" x14ac:dyDescent="0.25"/>
    <row r="2603" ht="15" customHeight="1" x14ac:dyDescent="0.25"/>
    <row r="2604" ht="15" customHeight="1" x14ac:dyDescent="0.25"/>
    <row r="2605" ht="15" customHeight="1" x14ac:dyDescent="0.25"/>
    <row r="2606" ht="15" customHeight="1" x14ac:dyDescent="0.25"/>
    <row r="2607" ht="15" customHeight="1" x14ac:dyDescent="0.25"/>
    <row r="2608" ht="15" customHeight="1" x14ac:dyDescent="0.25"/>
    <row r="2609" ht="15" customHeight="1" x14ac:dyDescent="0.25"/>
    <row r="2610" ht="15" customHeight="1" x14ac:dyDescent="0.25"/>
    <row r="2611" ht="15" customHeight="1" x14ac:dyDescent="0.25"/>
    <row r="2612" ht="15" customHeight="1" x14ac:dyDescent="0.25"/>
    <row r="2613" ht="15" customHeight="1" x14ac:dyDescent="0.25"/>
    <row r="2614" ht="15" customHeight="1" x14ac:dyDescent="0.25"/>
    <row r="2615" ht="15" customHeight="1" x14ac:dyDescent="0.25"/>
    <row r="2616" ht="15" customHeight="1" x14ac:dyDescent="0.25"/>
    <row r="2617" ht="15" customHeight="1" x14ac:dyDescent="0.25"/>
    <row r="2618" ht="15" customHeight="1" x14ac:dyDescent="0.25"/>
    <row r="2619" ht="15" customHeight="1" x14ac:dyDescent="0.25"/>
    <row r="2620" ht="15" customHeight="1" x14ac:dyDescent="0.25"/>
    <row r="2621" ht="15" customHeight="1" x14ac:dyDescent="0.25"/>
    <row r="2622" ht="15" customHeight="1" x14ac:dyDescent="0.25"/>
    <row r="2623" ht="15" customHeight="1" x14ac:dyDescent="0.25"/>
    <row r="2624" ht="15" customHeight="1" x14ac:dyDescent="0.25"/>
    <row r="2625" ht="15" customHeight="1" x14ac:dyDescent="0.25"/>
    <row r="2626" ht="15" customHeight="1" x14ac:dyDescent="0.25"/>
    <row r="2627" ht="15" customHeight="1" x14ac:dyDescent="0.25"/>
    <row r="2628" ht="15" customHeight="1" x14ac:dyDescent="0.25"/>
    <row r="2629" ht="15" customHeight="1" x14ac:dyDescent="0.25"/>
    <row r="2630" ht="15" customHeight="1" x14ac:dyDescent="0.25"/>
    <row r="2631" ht="15" customHeight="1" x14ac:dyDescent="0.25"/>
    <row r="2632" ht="15" customHeight="1" x14ac:dyDescent="0.25"/>
    <row r="2633" ht="15" customHeight="1" x14ac:dyDescent="0.25"/>
    <row r="2634" ht="15" customHeight="1" x14ac:dyDescent="0.25"/>
    <row r="2635" ht="15" customHeight="1" x14ac:dyDescent="0.25"/>
    <row r="2636" ht="15" customHeight="1" x14ac:dyDescent="0.25"/>
    <row r="2637" ht="15" customHeight="1" x14ac:dyDescent="0.25"/>
    <row r="2638" ht="15" customHeight="1" x14ac:dyDescent="0.25"/>
    <row r="2639" ht="15" customHeight="1" x14ac:dyDescent="0.25"/>
    <row r="2640" ht="15" customHeight="1" x14ac:dyDescent="0.25"/>
    <row r="2641" ht="15" customHeight="1" x14ac:dyDescent="0.25"/>
    <row r="2642" ht="15" customHeight="1" x14ac:dyDescent="0.25"/>
    <row r="2643" ht="15" customHeight="1" x14ac:dyDescent="0.25"/>
    <row r="2644" ht="15" customHeight="1" x14ac:dyDescent="0.25"/>
    <row r="2645" ht="15" customHeight="1" x14ac:dyDescent="0.25"/>
    <row r="2646" ht="15" customHeight="1" x14ac:dyDescent="0.25"/>
    <row r="2647" ht="15" customHeight="1" x14ac:dyDescent="0.25"/>
    <row r="2648" ht="15" customHeight="1" x14ac:dyDescent="0.25"/>
    <row r="2649" ht="15" customHeight="1" x14ac:dyDescent="0.25"/>
    <row r="2650" ht="15" customHeight="1" x14ac:dyDescent="0.25"/>
    <row r="2651" ht="15" customHeight="1" x14ac:dyDescent="0.25"/>
    <row r="2652" ht="15" customHeight="1" x14ac:dyDescent="0.25"/>
    <row r="2653" ht="15" customHeight="1" x14ac:dyDescent="0.25"/>
    <row r="2654" ht="15" customHeight="1" x14ac:dyDescent="0.25"/>
    <row r="2655" ht="15" customHeight="1" x14ac:dyDescent="0.25"/>
    <row r="2656" ht="15" customHeight="1" x14ac:dyDescent="0.25"/>
    <row r="2657" ht="15" customHeight="1" x14ac:dyDescent="0.25"/>
    <row r="2658" ht="15" customHeight="1" x14ac:dyDescent="0.25"/>
    <row r="2659" ht="15" customHeight="1" x14ac:dyDescent="0.25"/>
    <row r="2660" ht="15" customHeight="1" x14ac:dyDescent="0.25"/>
    <row r="2661" ht="15" customHeight="1" x14ac:dyDescent="0.25"/>
    <row r="2662" ht="15" customHeight="1" x14ac:dyDescent="0.25"/>
    <row r="2663" ht="15" customHeight="1" x14ac:dyDescent="0.25"/>
    <row r="2664" ht="15" customHeight="1" x14ac:dyDescent="0.25"/>
    <row r="2665" ht="15" customHeight="1" x14ac:dyDescent="0.25"/>
    <row r="2666" ht="15" customHeight="1" x14ac:dyDescent="0.25"/>
    <row r="2667" ht="15" customHeight="1" x14ac:dyDescent="0.25"/>
    <row r="2668" ht="15" customHeight="1" x14ac:dyDescent="0.25"/>
    <row r="2669" ht="15" customHeight="1" x14ac:dyDescent="0.25"/>
    <row r="2670" ht="15" customHeight="1" x14ac:dyDescent="0.25"/>
    <row r="2671" ht="15" customHeight="1" x14ac:dyDescent="0.25"/>
    <row r="2672" ht="15" customHeight="1" x14ac:dyDescent="0.25"/>
    <row r="2673" ht="15" customHeight="1" x14ac:dyDescent="0.25"/>
    <row r="2674" ht="15" customHeight="1" x14ac:dyDescent="0.25"/>
    <row r="2675" ht="15" customHeight="1" x14ac:dyDescent="0.25"/>
    <row r="2676" ht="15" customHeight="1" x14ac:dyDescent="0.25"/>
    <row r="2677" ht="15" customHeight="1" x14ac:dyDescent="0.25"/>
    <row r="2678" ht="15" customHeight="1" x14ac:dyDescent="0.25"/>
    <row r="2679" ht="15" customHeight="1" x14ac:dyDescent="0.25"/>
    <row r="2680" ht="15" customHeight="1" x14ac:dyDescent="0.25"/>
    <row r="2681" ht="15" customHeight="1" x14ac:dyDescent="0.25"/>
    <row r="2682" ht="15" customHeight="1" x14ac:dyDescent="0.25"/>
    <row r="2683" ht="15" customHeight="1" x14ac:dyDescent="0.25"/>
    <row r="2684" ht="15" customHeight="1" x14ac:dyDescent="0.25"/>
    <row r="2685" ht="15" customHeight="1" x14ac:dyDescent="0.25"/>
    <row r="2686" ht="15" customHeight="1" x14ac:dyDescent="0.25"/>
    <row r="2687" ht="15" customHeight="1" x14ac:dyDescent="0.25"/>
    <row r="2688" ht="15" customHeight="1" x14ac:dyDescent="0.25"/>
    <row r="2689" ht="15" customHeight="1" x14ac:dyDescent="0.25"/>
    <row r="2690" ht="15" customHeight="1" x14ac:dyDescent="0.25"/>
    <row r="2691" ht="15" customHeight="1" x14ac:dyDescent="0.25"/>
    <row r="2692" ht="15" customHeight="1" x14ac:dyDescent="0.25"/>
    <row r="2693" ht="15" customHeight="1" x14ac:dyDescent="0.25"/>
    <row r="2694" ht="15" customHeight="1" x14ac:dyDescent="0.25"/>
    <row r="2695" ht="15" customHeight="1" x14ac:dyDescent="0.25"/>
    <row r="2696" ht="15" customHeight="1" x14ac:dyDescent="0.25"/>
    <row r="2697" ht="15" customHeight="1" x14ac:dyDescent="0.25"/>
    <row r="2698" ht="15" customHeight="1" x14ac:dyDescent="0.25"/>
    <row r="2699" ht="15" customHeight="1" x14ac:dyDescent="0.25"/>
    <row r="2700" ht="15" customHeight="1" x14ac:dyDescent="0.25"/>
    <row r="2701" ht="15" customHeight="1" x14ac:dyDescent="0.25"/>
    <row r="2702" ht="15" customHeight="1" x14ac:dyDescent="0.25"/>
    <row r="2703" ht="15" customHeight="1" x14ac:dyDescent="0.25"/>
    <row r="2704" ht="15" customHeight="1" x14ac:dyDescent="0.25"/>
    <row r="2705" ht="15" customHeight="1" x14ac:dyDescent="0.25"/>
    <row r="2706" ht="15" customHeight="1" x14ac:dyDescent="0.25"/>
    <row r="2707" ht="15" customHeight="1" x14ac:dyDescent="0.25"/>
    <row r="2708" ht="15" customHeight="1" x14ac:dyDescent="0.25"/>
    <row r="2709" ht="15" customHeight="1" x14ac:dyDescent="0.25"/>
    <row r="2710" ht="15" customHeight="1" x14ac:dyDescent="0.25"/>
    <row r="2711" ht="15" customHeight="1" x14ac:dyDescent="0.25"/>
    <row r="2712" ht="15" customHeight="1" x14ac:dyDescent="0.25"/>
    <row r="2713" ht="15" customHeight="1" x14ac:dyDescent="0.25"/>
    <row r="2714" ht="15" customHeight="1" x14ac:dyDescent="0.25"/>
    <row r="2715" ht="15" customHeight="1" x14ac:dyDescent="0.25"/>
    <row r="2716" ht="15" customHeight="1" x14ac:dyDescent="0.25"/>
    <row r="2717" ht="15" customHeight="1" x14ac:dyDescent="0.25"/>
    <row r="2718" ht="15" customHeight="1" x14ac:dyDescent="0.25"/>
    <row r="2719" ht="15" customHeight="1" x14ac:dyDescent="0.25"/>
    <row r="2720" ht="15" customHeight="1" x14ac:dyDescent="0.25"/>
    <row r="2721" ht="15" customHeight="1" x14ac:dyDescent="0.25"/>
    <row r="2722" ht="15" customHeight="1" x14ac:dyDescent="0.25"/>
    <row r="2723" ht="15" customHeight="1" x14ac:dyDescent="0.25"/>
    <row r="2724" ht="15" customHeight="1" x14ac:dyDescent="0.25"/>
    <row r="2725" ht="15" customHeight="1" x14ac:dyDescent="0.25"/>
    <row r="2726" ht="15" customHeight="1" x14ac:dyDescent="0.25"/>
    <row r="2727" ht="15" customHeight="1" x14ac:dyDescent="0.25"/>
    <row r="2728" ht="15" customHeight="1" x14ac:dyDescent="0.25"/>
    <row r="2729" ht="15" customHeight="1" x14ac:dyDescent="0.25"/>
    <row r="2730" ht="15" customHeight="1" x14ac:dyDescent="0.25"/>
    <row r="2731" ht="15" customHeight="1" x14ac:dyDescent="0.25"/>
    <row r="2732" ht="15" customHeight="1" x14ac:dyDescent="0.25"/>
    <row r="2733" ht="15" customHeight="1" x14ac:dyDescent="0.25"/>
    <row r="2734" ht="15" customHeight="1" x14ac:dyDescent="0.25"/>
    <row r="2735" ht="15" customHeight="1" x14ac:dyDescent="0.25"/>
    <row r="2736" ht="15" customHeight="1" x14ac:dyDescent="0.25"/>
    <row r="2737" ht="15" customHeight="1" x14ac:dyDescent="0.25"/>
    <row r="2738" ht="15" customHeight="1" x14ac:dyDescent="0.25"/>
    <row r="2739" ht="15" customHeight="1" x14ac:dyDescent="0.25"/>
    <row r="2740" ht="15" customHeight="1" x14ac:dyDescent="0.25"/>
    <row r="2741" ht="15" customHeight="1" x14ac:dyDescent="0.25"/>
    <row r="2742" ht="15" customHeight="1" x14ac:dyDescent="0.25"/>
    <row r="2743" ht="15" customHeight="1" x14ac:dyDescent="0.25"/>
    <row r="2744" ht="15" customHeight="1" x14ac:dyDescent="0.25"/>
    <row r="2745" ht="15" customHeight="1" x14ac:dyDescent="0.25"/>
    <row r="2746" ht="15" customHeight="1" x14ac:dyDescent="0.25"/>
    <row r="2747" ht="15" customHeight="1" x14ac:dyDescent="0.25"/>
    <row r="2748" ht="15" customHeight="1" x14ac:dyDescent="0.25"/>
    <row r="2749" ht="15" customHeight="1" x14ac:dyDescent="0.25"/>
    <row r="2750" ht="15" customHeight="1" x14ac:dyDescent="0.25"/>
    <row r="2751" ht="15" customHeight="1" x14ac:dyDescent="0.25"/>
    <row r="2752" ht="15" customHeight="1" x14ac:dyDescent="0.25"/>
    <row r="2753" ht="15" customHeight="1" x14ac:dyDescent="0.25"/>
    <row r="2754" ht="15" customHeight="1" x14ac:dyDescent="0.25"/>
    <row r="2755" ht="15" customHeight="1" x14ac:dyDescent="0.25"/>
    <row r="2756" ht="15" customHeight="1" x14ac:dyDescent="0.25"/>
    <row r="2757" ht="15" customHeight="1" x14ac:dyDescent="0.25"/>
    <row r="2758" ht="15" customHeight="1" x14ac:dyDescent="0.25"/>
    <row r="2759" ht="15" customHeight="1" x14ac:dyDescent="0.25"/>
    <row r="2760" ht="15" customHeight="1" x14ac:dyDescent="0.25"/>
    <row r="2761" ht="15" customHeight="1" x14ac:dyDescent="0.25"/>
    <row r="2762" ht="15" customHeight="1" x14ac:dyDescent="0.25"/>
    <row r="2763" ht="15" customHeight="1" x14ac:dyDescent="0.25"/>
    <row r="2764" ht="15" customHeight="1" x14ac:dyDescent="0.25"/>
    <row r="2765" ht="15" customHeight="1" x14ac:dyDescent="0.25"/>
    <row r="2766" ht="15" customHeight="1" x14ac:dyDescent="0.25"/>
    <row r="2767" ht="15" customHeight="1" x14ac:dyDescent="0.25"/>
    <row r="2768" ht="15" customHeight="1" x14ac:dyDescent="0.25"/>
    <row r="2769" ht="15" customHeight="1" x14ac:dyDescent="0.25"/>
    <row r="2770" ht="15" customHeight="1" x14ac:dyDescent="0.25"/>
    <row r="2771" ht="15" customHeight="1" x14ac:dyDescent="0.25"/>
    <row r="2772" ht="15" customHeight="1" x14ac:dyDescent="0.25"/>
    <row r="2773" ht="15" customHeight="1" x14ac:dyDescent="0.25"/>
    <row r="2774" ht="15" customHeight="1" x14ac:dyDescent="0.25"/>
    <row r="2775" ht="15" customHeight="1" x14ac:dyDescent="0.25"/>
    <row r="2776" ht="15" customHeight="1" x14ac:dyDescent="0.25"/>
    <row r="2777" ht="15" customHeight="1" x14ac:dyDescent="0.25"/>
    <row r="2778" ht="15" customHeight="1" x14ac:dyDescent="0.25"/>
    <row r="2779" ht="15" customHeight="1" x14ac:dyDescent="0.25"/>
    <row r="2780" ht="15" customHeight="1" x14ac:dyDescent="0.25"/>
    <row r="2781" ht="15" customHeight="1" x14ac:dyDescent="0.25"/>
    <row r="2782" ht="15" customHeight="1" x14ac:dyDescent="0.25"/>
    <row r="2783" ht="15" customHeight="1" x14ac:dyDescent="0.25"/>
    <row r="2784" ht="15" customHeight="1" x14ac:dyDescent="0.25"/>
    <row r="2785" ht="15" customHeight="1" x14ac:dyDescent="0.25"/>
    <row r="2786" ht="15" customHeight="1" x14ac:dyDescent="0.25"/>
    <row r="2787" ht="15" customHeight="1" x14ac:dyDescent="0.25"/>
    <row r="2788" ht="15" customHeight="1" x14ac:dyDescent="0.25"/>
    <row r="2789" ht="15" customHeight="1" x14ac:dyDescent="0.25"/>
    <row r="2790" ht="15" customHeight="1" x14ac:dyDescent="0.25"/>
    <row r="2791" ht="15" customHeight="1" x14ac:dyDescent="0.25"/>
    <row r="2792" ht="15" customHeight="1" x14ac:dyDescent="0.25"/>
    <row r="2793" ht="15" customHeight="1" x14ac:dyDescent="0.25"/>
    <row r="2794" ht="15" customHeight="1" x14ac:dyDescent="0.25"/>
    <row r="2795" ht="15" customHeight="1" x14ac:dyDescent="0.25"/>
    <row r="2796" ht="15" customHeight="1" x14ac:dyDescent="0.25"/>
    <row r="2797" ht="15" customHeight="1" x14ac:dyDescent="0.25"/>
    <row r="2798" ht="15" customHeight="1" x14ac:dyDescent="0.25"/>
    <row r="2799" ht="15" customHeight="1" x14ac:dyDescent="0.25"/>
    <row r="2800" ht="15" customHeight="1" x14ac:dyDescent="0.25"/>
    <row r="2801" ht="15" customHeight="1" x14ac:dyDescent="0.25"/>
    <row r="2802" ht="15" customHeight="1" x14ac:dyDescent="0.25"/>
    <row r="2803" ht="15" customHeight="1" x14ac:dyDescent="0.25"/>
    <row r="2804" ht="15" customHeight="1" x14ac:dyDescent="0.25"/>
    <row r="2805" ht="15" customHeight="1" x14ac:dyDescent="0.25"/>
    <row r="2806" ht="15" customHeight="1" x14ac:dyDescent="0.25"/>
    <row r="2807" ht="15" customHeight="1" x14ac:dyDescent="0.25"/>
    <row r="2808" ht="15" customHeight="1" x14ac:dyDescent="0.25"/>
    <row r="2809" ht="15" customHeight="1" x14ac:dyDescent="0.25"/>
    <row r="2810" ht="15" customHeight="1" x14ac:dyDescent="0.25"/>
    <row r="2811" ht="15" customHeight="1" x14ac:dyDescent="0.25"/>
    <row r="2812" ht="15" customHeight="1" x14ac:dyDescent="0.25"/>
    <row r="2813" ht="15" customHeight="1" x14ac:dyDescent="0.25"/>
    <row r="2814" ht="15" customHeight="1" x14ac:dyDescent="0.25"/>
    <row r="2815" ht="15" customHeight="1" x14ac:dyDescent="0.25"/>
    <row r="2816" ht="15" customHeight="1" x14ac:dyDescent="0.25"/>
    <row r="2817" ht="15" customHeight="1" x14ac:dyDescent="0.25"/>
    <row r="2818" ht="15" customHeight="1" x14ac:dyDescent="0.25"/>
    <row r="2819" ht="15" customHeight="1" x14ac:dyDescent="0.25"/>
    <row r="2820" ht="15" customHeight="1" x14ac:dyDescent="0.25"/>
    <row r="2821" ht="15" customHeight="1" x14ac:dyDescent="0.25"/>
    <row r="2822" ht="15" customHeight="1" x14ac:dyDescent="0.25"/>
    <row r="2823" ht="15" customHeight="1" x14ac:dyDescent="0.25"/>
    <row r="2824" ht="15" customHeight="1" x14ac:dyDescent="0.25"/>
    <row r="2825" ht="15" customHeight="1" x14ac:dyDescent="0.25"/>
    <row r="2826" ht="15" customHeight="1" x14ac:dyDescent="0.25"/>
    <row r="2827" ht="15" customHeight="1" x14ac:dyDescent="0.25"/>
    <row r="2828" ht="15" customHeight="1" x14ac:dyDescent="0.25"/>
    <row r="2829" ht="15" customHeight="1" x14ac:dyDescent="0.25"/>
    <row r="2830" ht="15" customHeight="1" x14ac:dyDescent="0.25"/>
    <row r="2831" ht="15" customHeight="1" x14ac:dyDescent="0.25"/>
    <row r="2832" ht="15" customHeight="1" x14ac:dyDescent="0.25"/>
    <row r="2833" ht="15" customHeight="1" x14ac:dyDescent="0.25"/>
    <row r="2834" ht="15" customHeight="1" x14ac:dyDescent="0.25"/>
    <row r="2835" ht="15" customHeight="1" x14ac:dyDescent="0.25"/>
    <row r="2836" ht="15" customHeight="1" x14ac:dyDescent="0.25"/>
    <row r="2837" ht="15" customHeight="1" x14ac:dyDescent="0.25"/>
    <row r="2838" ht="15" customHeight="1" x14ac:dyDescent="0.25"/>
    <row r="2839" ht="15" customHeight="1" x14ac:dyDescent="0.25"/>
    <row r="2840" ht="15" customHeight="1" x14ac:dyDescent="0.25"/>
    <row r="2841" ht="15" customHeight="1" x14ac:dyDescent="0.25"/>
    <row r="2842" ht="15" customHeight="1" x14ac:dyDescent="0.25"/>
    <row r="2843" ht="15" customHeight="1" x14ac:dyDescent="0.25"/>
    <row r="2844" ht="15" customHeight="1" x14ac:dyDescent="0.25"/>
    <row r="2845" ht="15" customHeight="1" x14ac:dyDescent="0.25"/>
    <row r="2846" ht="15" customHeight="1" x14ac:dyDescent="0.25"/>
    <row r="2847" ht="15" customHeight="1" x14ac:dyDescent="0.25"/>
    <row r="2848" ht="15" customHeight="1" x14ac:dyDescent="0.25"/>
    <row r="2849" ht="15" customHeight="1" x14ac:dyDescent="0.25"/>
    <row r="2850" ht="15" customHeight="1" x14ac:dyDescent="0.25"/>
    <row r="2851" ht="15" customHeight="1" x14ac:dyDescent="0.25"/>
    <row r="2852" ht="15" customHeight="1" x14ac:dyDescent="0.25"/>
    <row r="2853" ht="15" customHeight="1" x14ac:dyDescent="0.25"/>
    <row r="2854" ht="15" customHeight="1" x14ac:dyDescent="0.25"/>
    <row r="2855" ht="15" customHeight="1" x14ac:dyDescent="0.25"/>
    <row r="2856" ht="15" customHeight="1" x14ac:dyDescent="0.25"/>
    <row r="2857" ht="15" customHeight="1" x14ac:dyDescent="0.25"/>
    <row r="2858" ht="15" customHeight="1" x14ac:dyDescent="0.25"/>
    <row r="2859" ht="15" customHeight="1" x14ac:dyDescent="0.25"/>
    <row r="2860" ht="15" customHeight="1" x14ac:dyDescent="0.25"/>
    <row r="2861" ht="15" customHeight="1" x14ac:dyDescent="0.25"/>
    <row r="2862" ht="15" customHeight="1" x14ac:dyDescent="0.25"/>
    <row r="2863" ht="15" customHeight="1" x14ac:dyDescent="0.25"/>
    <row r="2864" ht="15" customHeight="1" x14ac:dyDescent="0.25"/>
    <row r="2865" ht="15" customHeight="1" x14ac:dyDescent="0.25"/>
    <row r="2866" ht="15" customHeight="1" x14ac:dyDescent="0.25"/>
    <row r="2867" ht="15" customHeight="1" x14ac:dyDescent="0.25"/>
    <row r="2868" ht="15" customHeight="1" x14ac:dyDescent="0.25"/>
    <row r="2869" ht="15" customHeight="1" x14ac:dyDescent="0.25"/>
    <row r="2870" ht="15" customHeight="1" x14ac:dyDescent="0.25"/>
    <row r="2871" ht="15" customHeight="1" x14ac:dyDescent="0.25"/>
    <row r="2872" ht="15" customHeight="1" x14ac:dyDescent="0.25"/>
    <row r="2873" ht="15" customHeight="1" x14ac:dyDescent="0.25"/>
    <row r="2874" ht="15" customHeight="1" x14ac:dyDescent="0.25"/>
    <row r="2875" ht="15" customHeight="1" x14ac:dyDescent="0.25"/>
    <row r="2876" ht="15" customHeight="1" x14ac:dyDescent="0.25"/>
    <row r="2877" ht="15" customHeight="1" x14ac:dyDescent="0.25"/>
    <row r="2878" ht="15" customHeight="1" x14ac:dyDescent="0.25"/>
    <row r="2879" ht="15" customHeight="1" x14ac:dyDescent="0.25"/>
    <row r="2880" ht="15" customHeight="1" x14ac:dyDescent="0.25"/>
    <row r="2881" ht="15" customHeight="1" x14ac:dyDescent="0.25"/>
    <row r="2882" ht="15" customHeight="1" x14ac:dyDescent="0.25"/>
    <row r="2883" ht="15" customHeight="1" x14ac:dyDescent="0.25"/>
    <row r="2884" ht="15" customHeight="1" x14ac:dyDescent="0.25"/>
    <row r="2885" ht="15" customHeight="1" x14ac:dyDescent="0.25"/>
    <row r="2886" ht="15" customHeight="1" x14ac:dyDescent="0.25"/>
    <row r="2887" ht="15" customHeight="1" x14ac:dyDescent="0.25"/>
    <row r="2888" ht="15" customHeight="1" x14ac:dyDescent="0.25"/>
    <row r="2889" ht="15" customHeight="1" x14ac:dyDescent="0.25"/>
    <row r="2890" ht="15" customHeight="1" x14ac:dyDescent="0.25"/>
    <row r="2891" ht="15" customHeight="1" x14ac:dyDescent="0.25"/>
    <row r="2892" ht="15" customHeight="1" x14ac:dyDescent="0.25"/>
    <row r="2893" ht="15" customHeight="1" x14ac:dyDescent="0.25"/>
    <row r="2894" ht="15" customHeight="1" x14ac:dyDescent="0.25"/>
    <row r="2895" ht="15" customHeight="1" x14ac:dyDescent="0.25"/>
    <row r="2896" ht="15" customHeight="1" x14ac:dyDescent="0.25"/>
    <row r="2897" ht="15" customHeight="1" x14ac:dyDescent="0.25"/>
    <row r="2898" ht="15" customHeight="1" x14ac:dyDescent="0.25"/>
    <row r="2899" ht="15" customHeight="1" x14ac:dyDescent="0.25"/>
    <row r="2900" ht="15" customHeight="1" x14ac:dyDescent="0.25"/>
    <row r="2901" ht="15" customHeight="1" x14ac:dyDescent="0.25"/>
    <row r="2902" ht="15" customHeight="1" x14ac:dyDescent="0.25"/>
    <row r="2903" ht="15" customHeight="1" x14ac:dyDescent="0.25"/>
    <row r="2904" ht="15" customHeight="1" x14ac:dyDescent="0.25"/>
    <row r="2905" ht="15" customHeight="1" x14ac:dyDescent="0.25"/>
    <row r="2906" ht="15" customHeight="1" x14ac:dyDescent="0.25"/>
    <row r="2907" ht="15" customHeight="1" x14ac:dyDescent="0.25"/>
    <row r="2908" ht="15" customHeight="1" x14ac:dyDescent="0.25"/>
    <row r="2909" ht="15" customHeight="1" x14ac:dyDescent="0.25"/>
    <row r="2910" ht="15" customHeight="1" x14ac:dyDescent="0.25"/>
    <row r="2911" ht="15" customHeight="1" x14ac:dyDescent="0.25"/>
    <row r="2912" ht="15" customHeight="1" x14ac:dyDescent="0.25"/>
    <row r="2913" ht="15" customHeight="1" x14ac:dyDescent="0.25"/>
    <row r="2914" ht="15" customHeight="1" x14ac:dyDescent="0.25"/>
    <row r="2915" ht="15" customHeight="1" x14ac:dyDescent="0.25"/>
    <row r="2916" ht="15" customHeight="1" x14ac:dyDescent="0.25"/>
    <row r="2917" ht="15" customHeight="1" x14ac:dyDescent="0.25"/>
    <row r="2918" ht="15" customHeight="1" x14ac:dyDescent="0.25"/>
    <row r="2919" ht="15" customHeight="1" x14ac:dyDescent="0.25"/>
    <row r="2920" ht="15" customHeight="1" x14ac:dyDescent="0.25"/>
    <row r="2921" ht="15" customHeight="1" x14ac:dyDescent="0.25"/>
    <row r="2922" ht="15" customHeight="1" x14ac:dyDescent="0.25"/>
    <row r="2923" ht="15" customHeight="1" x14ac:dyDescent="0.25"/>
    <row r="2924" ht="15" customHeight="1" x14ac:dyDescent="0.25"/>
    <row r="2925" ht="15" customHeight="1" x14ac:dyDescent="0.25"/>
    <row r="2926" ht="15" customHeight="1" x14ac:dyDescent="0.25"/>
    <row r="2927" ht="15" customHeight="1" x14ac:dyDescent="0.25"/>
    <row r="2928" ht="15" customHeight="1" x14ac:dyDescent="0.25"/>
    <row r="2929" ht="15" customHeight="1" x14ac:dyDescent="0.25"/>
    <row r="2930" ht="15" customHeight="1" x14ac:dyDescent="0.25"/>
    <row r="2931" ht="15" customHeight="1" x14ac:dyDescent="0.25"/>
    <row r="2932" ht="15" customHeight="1" x14ac:dyDescent="0.25"/>
    <row r="2933" ht="15" customHeight="1" x14ac:dyDescent="0.25"/>
    <row r="2934" ht="15" customHeight="1" x14ac:dyDescent="0.25"/>
    <row r="2935" ht="15" customHeight="1" x14ac:dyDescent="0.25"/>
    <row r="2936" ht="15" customHeight="1" x14ac:dyDescent="0.25"/>
    <row r="2937" ht="15" customHeight="1" x14ac:dyDescent="0.25"/>
    <row r="2938" ht="15" customHeight="1" x14ac:dyDescent="0.25"/>
    <row r="2939" ht="15" customHeight="1" x14ac:dyDescent="0.25"/>
    <row r="2940" ht="15" customHeight="1" x14ac:dyDescent="0.25"/>
    <row r="2941" ht="15" customHeight="1" x14ac:dyDescent="0.25"/>
    <row r="2942" ht="15" customHeight="1" x14ac:dyDescent="0.25"/>
    <row r="2943" ht="15" customHeight="1" x14ac:dyDescent="0.25"/>
    <row r="2944" ht="15" customHeight="1" x14ac:dyDescent="0.25"/>
    <row r="2945" ht="15" customHeight="1" x14ac:dyDescent="0.25"/>
    <row r="2946" ht="15" customHeight="1" x14ac:dyDescent="0.25"/>
    <row r="2947" ht="15" customHeight="1" x14ac:dyDescent="0.25"/>
    <row r="2948" ht="15" customHeight="1" x14ac:dyDescent="0.25"/>
    <row r="2949" ht="15" customHeight="1" x14ac:dyDescent="0.25"/>
    <row r="2950" ht="15" customHeight="1" x14ac:dyDescent="0.25"/>
    <row r="2951" ht="15" customHeight="1" x14ac:dyDescent="0.25"/>
    <row r="2952" ht="15" customHeight="1" x14ac:dyDescent="0.25"/>
  </sheetData>
  <mergeCells count="3">
    <mergeCell ref="B1:D1"/>
    <mergeCell ref="F1:K1"/>
    <mergeCell ref="M1:R1"/>
  </mergeCells>
  <pageMargins left="0.7" right="0.7" top="0.75" bottom="0.75" header="0.3" footer="0.3"/>
  <pageSetup paperSize="17" fitToHeight="0" orientation="landscape" horizontalDpi="4294967293" verticalDpi="4294967293" r:id="rId1"/>
  <headerFooter alignWithMargins="0">
    <oddHeader>&amp;L&amp;"Arial,Regular"&amp;8 2011 North Carolina General Assembly&amp;R&amp;"Arial,Regular"&amp;8Data Source: NC State Board of Elections&amp;C&amp;10VTD 2010 Election Results - District 1
Rucho Senate 2</oddHeader>
    <oddFooter>&amp;C&amp;"Arial,Regular"&amp;10Page &amp;P of &amp;N&amp;L&amp;"Arial,Regular"&amp;8Date Printed:  &amp;D
Rucho_Senate_2 07/20/2011 10:21:55 PM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2010 Election Returns</vt:lpstr>
      <vt:lpstr>'2010 Election Returns'!Print_Titles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danf</dc:creator>
  <cp:lastModifiedBy>danf</cp:lastModifiedBy>
  <dcterms:created xsi:type="dcterms:W3CDTF">2011-07-21T14:47:23Z</dcterms:created>
  <dcterms:modified xsi:type="dcterms:W3CDTF">2011-07-21T14:47:24Z</dcterms:modified>
</cp:coreProperties>
</file>