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76" i="1" l="1"/>
  <c r="L76" i="1" s="1"/>
  <c r="R76" i="1" s="1"/>
  <c r="E76" i="1"/>
  <c r="Q75" i="1"/>
  <c r="L75" i="1" s="1"/>
  <c r="R75" i="1" s="1"/>
  <c r="E75" i="1"/>
  <c r="Q74" i="1"/>
  <c r="L74" i="1" s="1"/>
  <c r="R74" i="1" s="1"/>
  <c r="E74" i="1"/>
  <c r="Q73" i="1"/>
  <c r="L73" i="1" s="1"/>
  <c r="R73" i="1" s="1"/>
  <c r="E73" i="1"/>
  <c r="Q72" i="1"/>
  <c r="L72" i="1" s="1"/>
  <c r="R72" i="1" s="1"/>
  <c r="E72" i="1"/>
  <c r="Q71" i="1"/>
  <c r="L71" i="1" s="1"/>
  <c r="R71" i="1" s="1"/>
  <c r="E71" i="1"/>
  <c r="Q70" i="1"/>
  <c r="L70" i="1" s="1"/>
  <c r="R70" i="1" s="1"/>
  <c r="E70" i="1"/>
  <c r="Q69" i="1"/>
  <c r="L69" i="1" s="1"/>
  <c r="R69" i="1" s="1"/>
  <c r="E69" i="1"/>
  <c r="Q68" i="1"/>
  <c r="L68" i="1" s="1"/>
  <c r="R68" i="1" s="1"/>
  <c r="E68" i="1"/>
  <c r="Q67" i="1"/>
  <c r="L67" i="1" s="1"/>
  <c r="R67" i="1" s="1"/>
  <c r="E67" i="1"/>
  <c r="Q66" i="1"/>
  <c r="L66" i="1" s="1"/>
  <c r="R66" i="1" s="1"/>
  <c r="E66" i="1"/>
  <c r="Q65" i="1"/>
  <c r="L65" i="1" s="1"/>
  <c r="R65" i="1" s="1"/>
  <c r="E65" i="1"/>
  <c r="Q64" i="1"/>
  <c r="L64" i="1" s="1"/>
  <c r="R64" i="1" s="1"/>
  <c r="E64" i="1"/>
  <c r="Q63" i="1"/>
  <c r="L63" i="1" s="1"/>
  <c r="R63" i="1" s="1"/>
  <c r="E63" i="1"/>
  <c r="Q62" i="1"/>
  <c r="L62" i="1" s="1"/>
  <c r="R62" i="1" s="1"/>
  <c r="E62" i="1"/>
  <c r="Q61" i="1"/>
  <c r="L61" i="1" s="1"/>
  <c r="R61" i="1" s="1"/>
  <c r="E61" i="1"/>
  <c r="Q60" i="1"/>
  <c r="L60" i="1" s="1"/>
  <c r="R60" i="1" s="1"/>
  <c r="E60" i="1"/>
  <c r="Q59" i="1"/>
  <c r="L59" i="1" s="1"/>
  <c r="R59" i="1" s="1"/>
  <c r="E59" i="1"/>
  <c r="Q58" i="1"/>
  <c r="L58" i="1" s="1"/>
  <c r="R58" i="1" s="1"/>
  <c r="E58" i="1"/>
  <c r="Q57" i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4" i="1"/>
  <c r="L44" i="1" s="1"/>
  <c r="R44" i="1" s="1"/>
  <c r="E44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/>
  <c r="R33" i="1" s="1"/>
  <c r="E33" i="1"/>
  <c r="Q32" i="1"/>
  <c r="L32" i="1"/>
  <c r="R32" i="1" s="1"/>
  <c r="E32" i="1"/>
  <c r="Q31" i="1"/>
  <c r="L31" i="1"/>
  <c r="R31" i="1" s="1"/>
  <c r="E31" i="1"/>
  <c r="Q30" i="1"/>
  <c r="L30" i="1"/>
  <c r="R30" i="1" s="1"/>
  <c r="E30" i="1"/>
  <c r="Q29" i="1"/>
  <c r="L29" i="1"/>
  <c r="R29" i="1" s="1"/>
  <c r="E29" i="1"/>
  <c r="Q28" i="1"/>
  <c r="L28" i="1"/>
  <c r="R28" i="1" s="1"/>
  <c r="E28" i="1"/>
  <c r="Q27" i="1"/>
  <c r="L27" i="1"/>
  <c r="R27" i="1" s="1"/>
  <c r="E27" i="1"/>
  <c r="Q26" i="1"/>
  <c r="L26" i="1"/>
  <c r="R26" i="1" s="1"/>
  <c r="E26" i="1"/>
  <c r="Q25" i="1"/>
  <c r="L25" i="1"/>
  <c r="R25" i="1" s="1"/>
  <c r="E25" i="1"/>
  <c r="Q24" i="1"/>
  <c r="L24" i="1"/>
  <c r="R24" i="1" s="1"/>
  <c r="E24" i="1"/>
  <c r="Q23" i="1"/>
  <c r="L23" i="1"/>
  <c r="R23" i="1" s="1"/>
  <c r="E23" i="1"/>
  <c r="Q21" i="1"/>
  <c r="L21" i="1"/>
  <c r="R21" i="1" s="1"/>
  <c r="E21" i="1"/>
  <c r="Q20" i="1"/>
  <c r="L20" i="1"/>
  <c r="R20" i="1" s="1"/>
  <c r="E20" i="1"/>
  <c r="Q19" i="1"/>
  <c r="L19" i="1"/>
  <c r="R19" i="1" s="1"/>
  <c r="E19" i="1"/>
  <c r="Q18" i="1"/>
  <c r="L18" i="1"/>
  <c r="R18" i="1" s="1"/>
  <c r="E18" i="1"/>
  <c r="Q17" i="1"/>
  <c r="L17" i="1"/>
  <c r="R17" i="1" s="1"/>
  <c r="E17" i="1"/>
  <c r="Q16" i="1"/>
  <c r="L16" i="1"/>
  <c r="R16" i="1" s="1"/>
  <c r="E16" i="1"/>
  <c r="Q15" i="1"/>
  <c r="L15" i="1"/>
  <c r="R15" i="1" s="1"/>
  <c r="E15" i="1"/>
  <c r="Q14" i="1"/>
  <c r="L14" i="1"/>
  <c r="R14" i="1" s="1"/>
  <c r="E14" i="1"/>
  <c r="Q13" i="1"/>
  <c r="L13" i="1"/>
  <c r="R13" i="1" s="1"/>
  <c r="E13" i="1"/>
  <c r="Q12" i="1"/>
  <c r="L12" i="1"/>
  <c r="R12" i="1" s="1"/>
  <c r="E12" i="1"/>
  <c r="Q11" i="1"/>
  <c r="L11" i="1"/>
  <c r="R11" i="1" s="1"/>
  <c r="E11" i="1"/>
  <c r="Q10" i="1"/>
  <c r="L10" i="1"/>
  <c r="R10" i="1" s="1"/>
  <c r="E10" i="1"/>
  <c r="Q9" i="1"/>
  <c r="L9" i="1"/>
  <c r="R9" i="1" s="1"/>
  <c r="E9" i="1"/>
  <c r="Q8" i="1"/>
  <c r="L8" i="1"/>
  <c r="R8" i="1" s="1"/>
  <c r="E8" i="1"/>
  <c r="Q7" i="1"/>
  <c r="L7" i="1"/>
  <c r="R7" i="1" s="1"/>
  <c r="E7" i="1"/>
  <c r="Q6" i="1"/>
  <c r="L6" i="1"/>
  <c r="R6" i="1" s="1"/>
  <c r="E6" i="1"/>
  <c r="Q5" i="1"/>
  <c r="L5" i="1"/>
  <c r="R5" i="1" s="1"/>
  <c r="E5" i="1"/>
  <c r="Q4" i="1"/>
  <c r="L4" i="1"/>
  <c r="R4" i="1" s="1"/>
  <c r="E4" i="1"/>
  <c r="Q3" i="1"/>
  <c r="L3" i="1"/>
  <c r="R3" i="1" s="1"/>
  <c r="E3" i="1"/>
</calcChain>
</file>

<file path=xl/sharedStrings.xml><?xml version="1.0" encoding="utf-8"?>
<sst xmlns="http://schemas.openxmlformats.org/spreadsheetml/2006/main" count="177" uniqueCount="94">
  <si>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</si>
  <si>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</si>
  <si>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</si>
  <si>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</si>
  <si>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</si>
  <si>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</si>
  <si>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</si>
  <si>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</si>
  <si>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</si>
  <si>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</si>
  <si>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</si>
  <si>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</si>
  <si>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</si>
  <si>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</si>
  <si>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</si>
  <si>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</si>
  <si>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</si>
  <si>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</si>
  <si>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Duplin</t>
  </si>
  <si>
    <t>ALBE</t>
  </si>
  <si>
    <t>BEUL</t>
  </si>
  <si>
    <t>CALY</t>
  </si>
  <si>
    <t>CFRK</t>
  </si>
  <si>
    <t>CHAR</t>
  </si>
  <si>
    <t>CHIN</t>
  </si>
  <si>
    <t>CYRK</t>
  </si>
  <si>
    <t>FAIS</t>
  </si>
  <si>
    <t>GLIS</t>
  </si>
  <si>
    <t>HALL</t>
  </si>
  <si>
    <t>KENA</t>
  </si>
  <si>
    <t>LOCK</t>
  </si>
  <si>
    <t>MAGN</t>
  </si>
  <si>
    <t>ROCK</t>
  </si>
  <si>
    <t>ROSE</t>
  </si>
  <si>
    <t>SMCA</t>
  </si>
  <si>
    <t>WALL</t>
  </si>
  <si>
    <t>WARS</t>
  </si>
  <si>
    <t>WOLF</t>
  </si>
  <si>
    <t>Johnston</t>
  </si>
  <si>
    <t>PR01</t>
  </si>
  <si>
    <t>PR02</t>
  </si>
  <si>
    <t>PR03</t>
  </si>
  <si>
    <t>PR04</t>
  </si>
  <si>
    <t>PR05</t>
  </si>
  <si>
    <t>PR06</t>
  </si>
  <si>
    <t>PR07</t>
  </si>
  <si>
    <t>PR08</t>
  </si>
  <si>
    <t>PR09</t>
  </si>
  <si>
    <t>PR11A</t>
  </si>
  <si>
    <t>PR11B</t>
  </si>
  <si>
    <t>PR12</t>
  </si>
  <si>
    <t>PR13</t>
  </si>
  <si>
    <t>PR14</t>
  </si>
  <si>
    <t>PR15</t>
  </si>
  <si>
    <t>PR16</t>
  </si>
  <si>
    <t>PR17</t>
  </si>
  <si>
    <t>PR18</t>
  </si>
  <si>
    <t>PR19</t>
  </si>
  <si>
    <t>PR22</t>
  </si>
  <si>
    <t>PR23</t>
  </si>
  <si>
    <t>PR24</t>
  </si>
  <si>
    <t>PR26</t>
  </si>
  <si>
    <t>PR27</t>
  </si>
  <si>
    <t>PR28</t>
  </si>
  <si>
    <t>PR30</t>
  </si>
  <si>
    <t>PR31A</t>
  </si>
  <si>
    <t>PR31B</t>
  </si>
  <si>
    <t>PR33</t>
  </si>
  <si>
    <t>PR34</t>
  </si>
  <si>
    <t>Sampson</t>
  </si>
  <si>
    <t>AUTR</t>
  </si>
  <si>
    <t>CLCE</t>
  </si>
  <si>
    <t>CLEA</t>
  </si>
  <si>
    <t>CLEM</t>
  </si>
  <si>
    <t>CLNE</t>
  </si>
  <si>
    <t>CLSW</t>
  </si>
  <si>
    <t>CLWE</t>
  </si>
  <si>
    <t>GARL</t>
  </si>
  <si>
    <t>GIDD</t>
  </si>
  <si>
    <t>HARR</t>
  </si>
  <si>
    <t>HERR</t>
  </si>
  <si>
    <t>INGO</t>
  </si>
  <si>
    <t>KEEN</t>
  </si>
  <si>
    <t>KFRK</t>
  </si>
  <si>
    <t>LAKE</t>
  </si>
  <si>
    <t>MING</t>
  </si>
  <si>
    <t>NGRV</t>
  </si>
  <si>
    <t>PLVW</t>
  </si>
  <si>
    <t>ROWA</t>
  </si>
  <si>
    <t>SBRG</t>
  </si>
  <si>
    <t>TURK</t>
  </si>
  <si>
    <t>WBRK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</si>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</sst>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  <fill>
      <patternFill patternType="solid">
        <fgColor rgb="FFC8C8C8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83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6.7109375" style="63" customWidth="1"/>
    <col min="4" max="4" width="14.5703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6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10</v>
      </c>
      <c r="C3" s="25" t="s">
        <v>18</v>
      </c>
      <c r="D3" s="26" t="s">
        <v>19</v>
      </c>
      <c r="E3" s="27">
        <f t="shared" ref="E3:E66" si="0">F3+H3+J3</f>
        <v>165</v>
      </c>
      <c r="F3" s="28">
        <v>52</v>
      </c>
      <c r="G3" s="29">
        <v>0.31515151515151513</v>
      </c>
      <c r="H3" s="30">
        <v>112</v>
      </c>
      <c r="I3" s="29">
        <v>0.67878787878787883</v>
      </c>
      <c r="J3" s="27">
        <v>1</v>
      </c>
      <c r="K3" s="31">
        <v>6.0606060606060606E-3</v>
      </c>
      <c r="L3" s="27">
        <f t="shared" ref="L3:L66" si="1">M3+O3+Q3</f>
        <v>495</v>
      </c>
      <c r="M3" s="28">
        <v>97</v>
      </c>
      <c r="N3" s="29">
        <v>0.19595959595959597</v>
      </c>
      <c r="O3" s="30">
        <v>384</v>
      </c>
      <c r="P3" s="29">
        <v>0.77575757575757576</v>
      </c>
      <c r="Q3" s="27">
        <f t="shared" ref="Q3:Q66" si="2">S3+T3</f>
        <v>14</v>
      </c>
      <c r="R3" s="32">
        <f t="shared" ref="R3:R66" si="3">IF(L3=0,0,Q3/L3)</f>
        <v>2.8282828282828285E-2</v>
      </c>
      <c r="S3" s="33">
        <v>14</v>
      </c>
      <c r="T3" s="33">
        <v>0</v>
      </c>
    </row>
    <row r="4" spans="1:20" ht="15" customHeight="1" x14ac:dyDescent="0.25">
      <c r="A4">
        <v>2</v>
      </c>
      <c r="B4" s="24">
        <v>10</v>
      </c>
      <c r="C4" s="25" t="s">
        <v>18</v>
      </c>
      <c r="D4" s="26" t="s">
        <v>20</v>
      </c>
      <c r="E4" s="27">
        <f t="shared" si="0"/>
        <v>521</v>
      </c>
      <c r="F4" s="28">
        <v>166</v>
      </c>
      <c r="G4" s="29">
        <v>0.31861804222648754</v>
      </c>
      <c r="H4" s="30">
        <v>350</v>
      </c>
      <c r="I4" s="29">
        <v>0.67178502879078694</v>
      </c>
      <c r="J4" s="27">
        <v>5</v>
      </c>
      <c r="K4" s="31">
        <v>9.5969289827255271E-3</v>
      </c>
      <c r="L4" s="27">
        <f t="shared" si="1"/>
        <v>1202</v>
      </c>
      <c r="M4" s="28">
        <v>288</v>
      </c>
      <c r="N4" s="29">
        <v>0.23960066555740434</v>
      </c>
      <c r="O4" s="30">
        <v>899</v>
      </c>
      <c r="P4" s="29">
        <v>0.74792013311148087</v>
      </c>
      <c r="Q4" s="27">
        <f t="shared" si="2"/>
        <v>15</v>
      </c>
      <c r="R4" s="32">
        <f t="shared" si="3"/>
        <v>1.2479201331114808E-2</v>
      </c>
      <c r="S4" s="33">
        <v>15</v>
      </c>
      <c r="T4" s="33">
        <v>0</v>
      </c>
    </row>
    <row r="5" spans="1:20" ht="15" customHeight="1" x14ac:dyDescent="0.25">
      <c r="A5">
        <v>3</v>
      </c>
      <c r="B5" s="34">
        <v>10</v>
      </c>
      <c r="C5" s="35" t="s">
        <v>18</v>
      </c>
      <c r="D5" s="36" t="s">
        <v>21</v>
      </c>
      <c r="E5" s="37">
        <f t="shared" si="0"/>
        <v>147</v>
      </c>
      <c r="F5" s="38">
        <v>55</v>
      </c>
      <c r="G5" s="39">
        <v>0.37414965986394561</v>
      </c>
      <c r="H5" s="40">
        <v>92</v>
      </c>
      <c r="I5" s="39">
        <v>0.62585034013605445</v>
      </c>
      <c r="J5" s="37">
        <v>0</v>
      </c>
      <c r="K5" s="41">
        <v>0</v>
      </c>
      <c r="L5" s="37">
        <f t="shared" si="1"/>
        <v>378</v>
      </c>
      <c r="M5" s="38">
        <v>99</v>
      </c>
      <c r="N5" s="39">
        <v>0.26190476190476192</v>
      </c>
      <c r="O5" s="40">
        <v>278</v>
      </c>
      <c r="P5" s="39">
        <v>0.73544973544973546</v>
      </c>
      <c r="Q5" s="37">
        <f t="shared" si="2"/>
        <v>1</v>
      </c>
      <c r="R5" s="42">
        <f t="shared" si="3"/>
        <v>2.6455026455026454E-3</v>
      </c>
      <c r="S5" s="33">
        <v>1</v>
      </c>
      <c r="T5" s="33">
        <v>0</v>
      </c>
    </row>
    <row r="6" spans="1:20" ht="15" customHeight="1" x14ac:dyDescent="0.25">
      <c r="A6">
        <v>4</v>
      </c>
      <c r="B6" s="24">
        <v>10</v>
      </c>
      <c r="C6" s="25" t="s">
        <v>18</v>
      </c>
      <c r="D6" s="26" t="s">
        <v>22</v>
      </c>
      <c r="E6" s="27">
        <f t="shared" si="0"/>
        <v>114</v>
      </c>
      <c r="F6" s="28">
        <v>14</v>
      </c>
      <c r="G6" s="29">
        <v>0.12280701754385964</v>
      </c>
      <c r="H6" s="30">
        <v>100</v>
      </c>
      <c r="I6" s="29">
        <v>0.8771929824561403</v>
      </c>
      <c r="J6" s="27">
        <v>0</v>
      </c>
      <c r="K6" s="31">
        <v>0</v>
      </c>
      <c r="L6" s="27">
        <f t="shared" si="1"/>
        <v>286</v>
      </c>
      <c r="M6" s="28">
        <v>52</v>
      </c>
      <c r="N6" s="29">
        <v>0.18181818181818182</v>
      </c>
      <c r="O6" s="30">
        <v>232</v>
      </c>
      <c r="P6" s="29">
        <v>0.81118881118881114</v>
      </c>
      <c r="Q6" s="27">
        <f t="shared" si="2"/>
        <v>2</v>
      </c>
      <c r="R6" s="32">
        <f t="shared" si="3"/>
        <v>6.993006993006993E-3</v>
      </c>
      <c r="S6" s="33">
        <v>2</v>
      </c>
      <c r="T6" s="33">
        <v>0</v>
      </c>
    </row>
    <row r="7" spans="1:20" ht="15" customHeight="1" x14ac:dyDescent="0.25">
      <c r="A7">
        <v>5</v>
      </c>
      <c r="B7" s="24">
        <v>10</v>
      </c>
      <c r="C7" s="25" t="s">
        <v>18</v>
      </c>
      <c r="D7" s="26" t="s">
        <v>23</v>
      </c>
      <c r="E7" s="27">
        <f t="shared" si="0"/>
        <v>416</v>
      </c>
      <c r="F7" s="28">
        <v>324</v>
      </c>
      <c r="G7" s="29">
        <v>0.77884615384615385</v>
      </c>
      <c r="H7" s="30">
        <v>90</v>
      </c>
      <c r="I7" s="29">
        <v>0.21634615384615385</v>
      </c>
      <c r="J7" s="27">
        <v>2</v>
      </c>
      <c r="K7" s="31">
        <v>4.807692307692308E-3</v>
      </c>
      <c r="L7" s="27">
        <f t="shared" si="1"/>
        <v>555</v>
      </c>
      <c r="M7" s="28">
        <v>354</v>
      </c>
      <c r="N7" s="29">
        <v>0.63783783783783787</v>
      </c>
      <c r="O7" s="30">
        <v>192</v>
      </c>
      <c r="P7" s="29">
        <v>0.34594594594594597</v>
      </c>
      <c r="Q7" s="27">
        <f t="shared" si="2"/>
        <v>9</v>
      </c>
      <c r="R7" s="32">
        <f t="shared" si="3"/>
        <v>1.6216216216216217E-2</v>
      </c>
      <c r="S7" s="33">
        <v>9</v>
      </c>
      <c r="T7" s="33">
        <v>0</v>
      </c>
    </row>
    <row r="8" spans="1:20" ht="15" customHeight="1" x14ac:dyDescent="0.25">
      <c r="A8">
        <v>6</v>
      </c>
      <c r="B8" s="24">
        <v>10</v>
      </c>
      <c r="C8" s="25" t="s">
        <v>18</v>
      </c>
      <c r="D8" s="26" t="s">
        <v>24</v>
      </c>
      <c r="E8" s="27">
        <f t="shared" si="0"/>
        <v>208</v>
      </c>
      <c r="F8" s="28">
        <v>111</v>
      </c>
      <c r="G8" s="29">
        <v>0.53365384615384615</v>
      </c>
      <c r="H8" s="30">
        <v>92</v>
      </c>
      <c r="I8" s="29">
        <v>0.44230769230769229</v>
      </c>
      <c r="J8" s="27">
        <v>5</v>
      </c>
      <c r="K8" s="31">
        <v>2.403846153846154E-2</v>
      </c>
      <c r="L8" s="27">
        <f t="shared" si="1"/>
        <v>392</v>
      </c>
      <c r="M8" s="28">
        <v>154</v>
      </c>
      <c r="N8" s="29">
        <v>0.39285714285714285</v>
      </c>
      <c r="O8" s="30">
        <v>231</v>
      </c>
      <c r="P8" s="29">
        <v>0.5892857142857143</v>
      </c>
      <c r="Q8" s="27">
        <f t="shared" si="2"/>
        <v>7</v>
      </c>
      <c r="R8" s="32">
        <f t="shared" si="3"/>
        <v>1.7857142857142856E-2</v>
      </c>
      <c r="S8" s="33">
        <v>7</v>
      </c>
      <c r="T8" s="33">
        <v>0</v>
      </c>
    </row>
    <row r="9" spans="1:20" ht="15" customHeight="1" x14ac:dyDescent="0.25">
      <c r="A9">
        <v>7</v>
      </c>
      <c r="B9" s="24">
        <v>10</v>
      </c>
      <c r="C9" s="25" t="s">
        <v>18</v>
      </c>
      <c r="D9" s="26" t="s">
        <v>25</v>
      </c>
      <c r="E9" s="27">
        <f t="shared" si="0"/>
        <v>247</v>
      </c>
      <c r="F9" s="28">
        <v>85</v>
      </c>
      <c r="G9" s="29">
        <v>0.34412955465587042</v>
      </c>
      <c r="H9" s="30">
        <v>159</v>
      </c>
      <c r="I9" s="29">
        <v>0.64372469635627527</v>
      </c>
      <c r="J9" s="27">
        <v>3</v>
      </c>
      <c r="K9" s="31">
        <v>1.2145748987854251E-2</v>
      </c>
      <c r="L9" s="27">
        <f t="shared" si="1"/>
        <v>558</v>
      </c>
      <c r="M9" s="28">
        <v>129</v>
      </c>
      <c r="N9" s="29">
        <v>0.23118279569892472</v>
      </c>
      <c r="O9" s="30">
        <v>418</v>
      </c>
      <c r="P9" s="29">
        <v>0.74910394265232971</v>
      </c>
      <c r="Q9" s="27">
        <f t="shared" si="2"/>
        <v>11</v>
      </c>
      <c r="R9" s="32">
        <f t="shared" si="3"/>
        <v>1.9713261648745518E-2</v>
      </c>
      <c r="S9" s="33">
        <v>10</v>
      </c>
      <c r="T9" s="33">
        <v>1</v>
      </c>
    </row>
    <row r="10" spans="1:20" ht="15" customHeight="1" x14ac:dyDescent="0.25">
      <c r="A10">
        <v>8</v>
      </c>
      <c r="B10" s="34">
        <v>10</v>
      </c>
      <c r="C10" s="35" t="s">
        <v>18</v>
      </c>
      <c r="D10" s="36" t="s">
        <v>26</v>
      </c>
      <c r="E10" s="37">
        <f t="shared" si="0"/>
        <v>312</v>
      </c>
      <c r="F10" s="38">
        <v>214</v>
      </c>
      <c r="G10" s="39">
        <v>0.6858974358974359</v>
      </c>
      <c r="H10" s="40">
        <v>96</v>
      </c>
      <c r="I10" s="39">
        <v>0.30769230769230771</v>
      </c>
      <c r="J10" s="37">
        <v>2</v>
      </c>
      <c r="K10" s="41">
        <v>6.41025641025641E-3</v>
      </c>
      <c r="L10" s="37">
        <f t="shared" si="1"/>
        <v>606</v>
      </c>
      <c r="M10" s="38">
        <v>300</v>
      </c>
      <c r="N10" s="39">
        <v>0.49504950495049505</v>
      </c>
      <c r="O10" s="40">
        <v>295</v>
      </c>
      <c r="P10" s="39">
        <v>0.48679867986798681</v>
      </c>
      <c r="Q10" s="37">
        <f t="shared" si="2"/>
        <v>11</v>
      </c>
      <c r="R10" s="42">
        <f t="shared" si="3"/>
        <v>1.8151815181518153E-2</v>
      </c>
      <c r="S10" s="33">
        <v>10</v>
      </c>
      <c r="T10" s="33">
        <v>1</v>
      </c>
    </row>
    <row r="11" spans="1:20" ht="15" customHeight="1" x14ac:dyDescent="0.25">
      <c r="A11">
        <v>9</v>
      </c>
      <c r="B11" s="24">
        <v>10</v>
      </c>
      <c r="C11" s="25" t="s">
        <v>18</v>
      </c>
      <c r="D11" s="26" t="s">
        <v>27</v>
      </c>
      <c r="E11" s="27">
        <f t="shared" si="0"/>
        <v>70</v>
      </c>
      <c r="F11" s="28">
        <v>25</v>
      </c>
      <c r="G11" s="29">
        <v>0.35714285714285715</v>
      </c>
      <c r="H11" s="30">
        <v>45</v>
      </c>
      <c r="I11" s="29">
        <v>0.6428571428571429</v>
      </c>
      <c r="J11" s="27">
        <v>0</v>
      </c>
      <c r="K11" s="31">
        <v>0</v>
      </c>
      <c r="L11" s="27">
        <f t="shared" si="1"/>
        <v>271</v>
      </c>
      <c r="M11" s="28">
        <v>62</v>
      </c>
      <c r="N11" s="29">
        <v>0.22878228782287824</v>
      </c>
      <c r="O11" s="30">
        <v>200</v>
      </c>
      <c r="P11" s="29">
        <v>0.73800738007380073</v>
      </c>
      <c r="Q11" s="27">
        <f t="shared" si="2"/>
        <v>9</v>
      </c>
      <c r="R11" s="32">
        <f t="shared" si="3"/>
        <v>3.3210332103321034E-2</v>
      </c>
      <c r="S11" s="33">
        <v>9</v>
      </c>
      <c r="T11" s="33">
        <v>0</v>
      </c>
    </row>
    <row r="12" spans="1:20" ht="15" customHeight="1" x14ac:dyDescent="0.25">
      <c r="A12">
        <v>10</v>
      </c>
      <c r="B12" s="24">
        <v>10</v>
      </c>
      <c r="C12" s="25" t="s">
        <v>18</v>
      </c>
      <c r="D12" s="26" t="s">
        <v>28</v>
      </c>
      <c r="E12" s="27">
        <f t="shared" si="0"/>
        <v>265</v>
      </c>
      <c r="F12" s="28">
        <v>180</v>
      </c>
      <c r="G12" s="29">
        <v>0.67924528301886788</v>
      </c>
      <c r="H12" s="30">
        <v>85</v>
      </c>
      <c r="I12" s="29">
        <v>0.32075471698113206</v>
      </c>
      <c r="J12" s="27">
        <v>0</v>
      </c>
      <c r="K12" s="31">
        <v>0</v>
      </c>
      <c r="L12" s="27">
        <f t="shared" si="1"/>
        <v>520</v>
      </c>
      <c r="M12" s="28">
        <v>251</v>
      </c>
      <c r="N12" s="29">
        <v>0.4826923076923077</v>
      </c>
      <c r="O12" s="30">
        <v>262</v>
      </c>
      <c r="P12" s="29">
        <v>0.50384615384615383</v>
      </c>
      <c r="Q12" s="27">
        <f t="shared" si="2"/>
        <v>7</v>
      </c>
      <c r="R12" s="32">
        <f t="shared" si="3"/>
        <v>1.3461538461538462E-2</v>
      </c>
      <c r="S12" s="33">
        <v>7</v>
      </c>
      <c r="T12" s="33">
        <v>0</v>
      </c>
    </row>
    <row r="13" spans="1:20" ht="15" customHeight="1" x14ac:dyDescent="0.25">
      <c r="A13">
        <v>11</v>
      </c>
      <c r="B13" s="24">
        <v>10</v>
      </c>
      <c r="C13" s="25" t="s">
        <v>18</v>
      </c>
      <c r="D13" s="26" t="s">
        <v>29</v>
      </c>
      <c r="E13" s="27">
        <f t="shared" si="0"/>
        <v>813</v>
      </c>
      <c r="F13" s="28">
        <v>610</v>
      </c>
      <c r="G13" s="29">
        <v>0.7503075030750308</v>
      </c>
      <c r="H13" s="30">
        <v>200</v>
      </c>
      <c r="I13" s="29">
        <v>0.24600246002460024</v>
      </c>
      <c r="J13" s="27">
        <v>3</v>
      </c>
      <c r="K13" s="31">
        <v>3.6900369003690036E-3</v>
      </c>
      <c r="L13" s="27">
        <f t="shared" si="1"/>
        <v>1455</v>
      </c>
      <c r="M13" s="28">
        <v>828</v>
      </c>
      <c r="N13" s="29">
        <v>0.56907216494845358</v>
      </c>
      <c r="O13" s="30">
        <v>614</v>
      </c>
      <c r="P13" s="29">
        <v>0.42199312714776632</v>
      </c>
      <c r="Q13" s="27">
        <f t="shared" si="2"/>
        <v>13</v>
      </c>
      <c r="R13" s="32">
        <f t="shared" si="3"/>
        <v>8.9347079037800682E-3</v>
      </c>
      <c r="S13" s="33">
        <v>13</v>
      </c>
      <c r="T13" s="33">
        <v>0</v>
      </c>
    </row>
    <row r="14" spans="1:20" ht="15" customHeight="1" x14ac:dyDescent="0.25">
      <c r="A14">
        <v>12</v>
      </c>
      <c r="B14" s="24">
        <v>10</v>
      </c>
      <c r="C14" s="25" t="s">
        <v>18</v>
      </c>
      <c r="D14" s="26" t="s">
        <v>30</v>
      </c>
      <c r="E14" s="27">
        <f t="shared" si="0"/>
        <v>116</v>
      </c>
      <c r="F14" s="28">
        <v>40</v>
      </c>
      <c r="G14" s="29">
        <v>0.34482758620689657</v>
      </c>
      <c r="H14" s="30">
        <v>76</v>
      </c>
      <c r="I14" s="29">
        <v>0.65517241379310343</v>
      </c>
      <c r="J14" s="27">
        <v>0</v>
      </c>
      <c r="K14" s="31">
        <v>0</v>
      </c>
      <c r="L14" s="27">
        <f t="shared" si="1"/>
        <v>190</v>
      </c>
      <c r="M14" s="28">
        <v>55</v>
      </c>
      <c r="N14" s="29">
        <v>0.28947368421052633</v>
      </c>
      <c r="O14" s="30">
        <v>134</v>
      </c>
      <c r="P14" s="29">
        <v>0.70526315789473681</v>
      </c>
      <c r="Q14" s="27">
        <f t="shared" si="2"/>
        <v>1</v>
      </c>
      <c r="R14" s="32">
        <f t="shared" si="3"/>
        <v>5.263157894736842E-3</v>
      </c>
      <c r="S14" s="33">
        <v>1</v>
      </c>
      <c r="T14" s="33">
        <v>0</v>
      </c>
    </row>
    <row r="15" spans="1:20" ht="15" customHeight="1" x14ac:dyDescent="0.25">
      <c r="A15">
        <v>13</v>
      </c>
      <c r="B15" s="34">
        <v>10</v>
      </c>
      <c r="C15" s="35" t="s">
        <v>18</v>
      </c>
      <c r="D15" s="36" t="s">
        <v>31</v>
      </c>
      <c r="E15" s="37">
        <f t="shared" si="0"/>
        <v>377</v>
      </c>
      <c r="F15" s="38">
        <v>266</v>
      </c>
      <c r="G15" s="39">
        <v>0.70557029177718833</v>
      </c>
      <c r="H15" s="40">
        <v>111</v>
      </c>
      <c r="I15" s="39">
        <v>0.29442970822281167</v>
      </c>
      <c r="J15" s="37">
        <v>0</v>
      </c>
      <c r="K15" s="41">
        <v>0</v>
      </c>
      <c r="L15" s="37">
        <f t="shared" si="1"/>
        <v>535</v>
      </c>
      <c r="M15" s="38">
        <v>308</v>
      </c>
      <c r="N15" s="39">
        <v>0.57570093457943927</v>
      </c>
      <c r="O15" s="40">
        <v>215</v>
      </c>
      <c r="P15" s="39">
        <v>0.40186915887850466</v>
      </c>
      <c r="Q15" s="37">
        <f t="shared" si="2"/>
        <v>12</v>
      </c>
      <c r="R15" s="42">
        <f t="shared" si="3"/>
        <v>2.2429906542056073E-2</v>
      </c>
      <c r="S15" s="33">
        <v>12</v>
      </c>
      <c r="T15" s="33">
        <v>0</v>
      </c>
    </row>
    <row r="16" spans="1:20" ht="15" customHeight="1" x14ac:dyDescent="0.25">
      <c r="A16">
        <v>14</v>
      </c>
      <c r="B16" s="24">
        <v>10</v>
      </c>
      <c r="C16" s="25" t="s">
        <v>18</v>
      </c>
      <c r="D16" s="26" t="s">
        <v>32</v>
      </c>
      <c r="E16" s="27">
        <f t="shared" si="0"/>
        <v>284</v>
      </c>
      <c r="F16" s="28">
        <v>167</v>
      </c>
      <c r="G16" s="29">
        <v>0.5880281690140845</v>
      </c>
      <c r="H16" s="30">
        <v>116</v>
      </c>
      <c r="I16" s="29">
        <v>0.40845070422535212</v>
      </c>
      <c r="J16" s="27">
        <v>1</v>
      </c>
      <c r="K16" s="31">
        <v>3.5211267605633804E-3</v>
      </c>
      <c r="L16" s="27">
        <f t="shared" si="1"/>
        <v>409</v>
      </c>
      <c r="M16" s="28">
        <v>189</v>
      </c>
      <c r="N16" s="29">
        <v>0.46210268948655259</v>
      </c>
      <c r="O16" s="30">
        <v>218</v>
      </c>
      <c r="P16" s="29">
        <v>0.5330073349633252</v>
      </c>
      <c r="Q16" s="27">
        <f t="shared" si="2"/>
        <v>2</v>
      </c>
      <c r="R16" s="32">
        <f t="shared" si="3"/>
        <v>4.8899755501222494E-3</v>
      </c>
      <c r="S16" s="33">
        <v>1</v>
      </c>
      <c r="T16" s="33">
        <v>1</v>
      </c>
    </row>
    <row r="17" spans="1:20" ht="15" customHeight="1" x14ac:dyDescent="0.25">
      <c r="A17">
        <v>15</v>
      </c>
      <c r="B17" s="24">
        <v>10</v>
      </c>
      <c r="C17" s="25" t="s">
        <v>18</v>
      </c>
      <c r="D17" s="26" t="s">
        <v>33</v>
      </c>
      <c r="E17" s="27">
        <f t="shared" si="0"/>
        <v>550</v>
      </c>
      <c r="F17" s="28">
        <v>358</v>
      </c>
      <c r="G17" s="29">
        <v>0.65090909090909088</v>
      </c>
      <c r="H17" s="30">
        <v>192</v>
      </c>
      <c r="I17" s="29">
        <v>0.34909090909090912</v>
      </c>
      <c r="J17" s="27">
        <v>0</v>
      </c>
      <c r="K17" s="31">
        <v>0</v>
      </c>
      <c r="L17" s="27">
        <f t="shared" si="1"/>
        <v>795</v>
      </c>
      <c r="M17" s="28">
        <v>419</v>
      </c>
      <c r="N17" s="29">
        <v>0.5270440251572327</v>
      </c>
      <c r="O17" s="30">
        <v>369</v>
      </c>
      <c r="P17" s="29">
        <v>0.46415094339622642</v>
      </c>
      <c r="Q17" s="27">
        <f t="shared" si="2"/>
        <v>7</v>
      </c>
      <c r="R17" s="32">
        <f t="shared" si="3"/>
        <v>8.8050314465408803E-3</v>
      </c>
      <c r="S17" s="33">
        <v>7</v>
      </c>
      <c r="T17" s="33">
        <v>0</v>
      </c>
    </row>
    <row r="18" spans="1:20" ht="15" customHeight="1" x14ac:dyDescent="0.25">
      <c r="A18">
        <v>16</v>
      </c>
      <c r="B18" s="24">
        <v>10</v>
      </c>
      <c r="C18" s="25" t="s">
        <v>18</v>
      </c>
      <c r="D18" s="26" t="s">
        <v>34</v>
      </c>
      <c r="E18" s="27">
        <f t="shared" si="0"/>
        <v>179</v>
      </c>
      <c r="F18" s="28">
        <v>73</v>
      </c>
      <c r="G18" s="29">
        <v>0.40782122905027934</v>
      </c>
      <c r="H18" s="30">
        <v>105</v>
      </c>
      <c r="I18" s="29">
        <v>0.58659217877094971</v>
      </c>
      <c r="J18" s="27">
        <v>1</v>
      </c>
      <c r="K18" s="31">
        <v>5.5865921787709499E-3</v>
      </c>
      <c r="L18" s="27">
        <f t="shared" si="1"/>
        <v>493</v>
      </c>
      <c r="M18" s="28">
        <v>136</v>
      </c>
      <c r="N18" s="29">
        <v>0.27586206896551724</v>
      </c>
      <c r="O18" s="30">
        <v>346</v>
      </c>
      <c r="P18" s="29">
        <v>0.70182555780933065</v>
      </c>
      <c r="Q18" s="27">
        <f t="shared" si="2"/>
        <v>11</v>
      </c>
      <c r="R18" s="32">
        <f t="shared" si="3"/>
        <v>2.231237322515213E-2</v>
      </c>
      <c r="S18" s="33">
        <v>10</v>
      </c>
      <c r="T18" s="33">
        <v>1</v>
      </c>
    </row>
    <row r="19" spans="1:20" ht="15" customHeight="1" x14ac:dyDescent="0.25">
      <c r="A19">
        <v>17</v>
      </c>
      <c r="B19" s="24">
        <v>10</v>
      </c>
      <c r="C19" s="25" t="s">
        <v>18</v>
      </c>
      <c r="D19" s="26" t="s">
        <v>35</v>
      </c>
      <c r="E19" s="27">
        <f t="shared" si="0"/>
        <v>1126</v>
      </c>
      <c r="F19" s="28">
        <v>704</v>
      </c>
      <c r="G19" s="29">
        <v>0.62522202486678513</v>
      </c>
      <c r="H19" s="30">
        <v>417</v>
      </c>
      <c r="I19" s="29">
        <v>0.3703374777975133</v>
      </c>
      <c r="J19" s="27">
        <v>5</v>
      </c>
      <c r="K19" s="31">
        <v>4.4404973357015983E-3</v>
      </c>
      <c r="L19" s="27">
        <f t="shared" si="1"/>
        <v>1978</v>
      </c>
      <c r="M19" s="28">
        <v>948</v>
      </c>
      <c r="N19" s="29">
        <v>0.47927199191102121</v>
      </c>
      <c r="O19" s="30">
        <v>1010</v>
      </c>
      <c r="P19" s="29">
        <v>0.51061678463094029</v>
      </c>
      <c r="Q19" s="27">
        <f t="shared" si="2"/>
        <v>20</v>
      </c>
      <c r="R19" s="32">
        <f t="shared" si="3"/>
        <v>1.0111223458038422E-2</v>
      </c>
      <c r="S19" s="33">
        <v>20</v>
      </c>
      <c r="T19" s="33">
        <v>0</v>
      </c>
    </row>
    <row r="20" spans="1:20" ht="15" customHeight="1" x14ac:dyDescent="0.25">
      <c r="A20">
        <v>18</v>
      </c>
      <c r="B20" s="34">
        <v>10</v>
      </c>
      <c r="C20" s="35" t="s">
        <v>18</v>
      </c>
      <c r="D20" s="36" t="s">
        <v>36</v>
      </c>
      <c r="E20" s="37">
        <f t="shared" si="0"/>
        <v>893</v>
      </c>
      <c r="F20" s="38">
        <v>704</v>
      </c>
      <c r="G20" s="39">
        <v>0.78835386338185887</v>
      </c>
      <c r="H20" s="40">
        <v>187</v>
      </c>
      <c r="I20" s="39">
        <v>0.20940649496080627</v>
      </c>
      <c r="J20" s="37">
        <v>2</v>
      </c>
      <c r="K20" s="41">
        <v>2.2396416573348264E-3</v>
      </c>
      <c r="L20" s="37">
        <f t="shared" si="1"/>
        <v>1431</v>
      </c>
      <c r="M20" s="38">
        <v>901</v>
      </c>
      <c r="N20" s="39">
        <v>0.62962962962962965</v>
      </c>
      <c r="O20" s="40">
        <v>517</v>
      </c>
      <c r="P20" s="39">
        <v>0.3612858141160028</v>
      </c>
      <c r="Q20" s="37">
        <f t="shared" si="2"/>
        <v>13</v>
      </c>
      <c r="R20" s="42">
        <f t="shared" si="3"/>
        <v>9.0845562543675745E-3</v>
      </c>
      <c r="S20" s="33">
        <v>13</v>
      </c>
      <c r="T20" s="33">
        <v>0</v>
      </c>
    </row>
    <row r="21" spans="1:20" ht="15" customHeight="1" x14ac:dyDescent="0.25">
      <c r="A21">
        <v>19</v>
      </c>
      <c r="B21" s="24">
        <v>10</v>
      </c>
      <c r="C21" s="25" t="s">
        <v>18</v>
      </c>
      <c r="D21" s="26" t="s">
        <v>37</v>
      </c>
      <c r="E21" s="27">
        <f t="shared" si="0"/>
        <v>165</v>
      </c>
      <c r="F21" s="28">
        <v>41</v>
      </c>
      <c r="G21" s="29">
        <v>0.24848484848484848</v>
      </c>
      <c r="H21" s="30">
        <v>120</v>
      </c>
      <c r="I21" s="29">
        <v>0.72727272727272729</v>
      </c>
      <c r="J21" s="27">
        <v>4</v>
      </c>
      <c r="K21" s="31">
        <v>2.4242424242424242E-2</v>
      </c>
      <c r="L21" s="27">
        <f t="shared" si="1"/>
        <v>628</v>
      </c>
      <c r="M21" s="28">
        <v>134</v>
      </c>
      <c r="N21" s="29">
        <v>0.21337579617834396</v>
      </c>
      <c r="O21" s="30">
        <v>477</v>
      </c>
      <c r="P21" s="29">
        <v>0.75955414012738853</v>
      </c>
      <c r="Q21" s="27">
        <f t="shared" si="2"/>
        <v>17</v>
      </c>
      <c r="R21" s="32">
        <f t="shared" si="3"/>
        <v>2.7070063694267517E-2</v>
      </c>
      <c r="S21" s="33">
        <v>17</v>
      </c>
      <c r="T21" s="33">
        <v>0</v>
      </c>
    </row>
    <row r="22" spans="1:20" s="43" customFormat="1" ht="15" customHeight="1" x14ac:dyDescent="0.25">
      <c r="A22" s="43">
        <v>20</v>
      </c>
      <c r="B22" s="44"/>
      <c r="C22" s="45" t="s">
        <v>18</v>
      </c>
      <c r="D22" s="46" t="s">
        <v>7</v>
      </c>
      <c r="E22" s="47">
        <v>6968</v>
      </c>
      <c r="F22" s="48">
        <v>4189</v>
      </c>
      <c r="G22" s="49">
        <v>0.60117680826636055</v>
      </c>
      <c r="H22" s="50">
        <v>2745</v>
      </c>
      <c r="I22" s="49">
        <v>0.39394374282433986</v>
      </c>
      <c r="J22" s="47">
        <v>34</v>
      </c>
      <c r="K22" s="51">
        <v>4.8794489092996553E-3</v>
      </c>
      <c r="L22" s="47">
        <v>13177</v>
      </c>
      <c r="M22" s="48">
        <v>5704</v>
      </c>
      <c r="N22" s="49">
        <v>0.432875464825074</v>
      </c>
      <c r="O22" s="50">
        <v>7291</v>
      </c>
      <c r="P22" s="49">
        <v>0.55331259011914702</v>
      </c>
      <c r="Q22" s="47">
        <v>182</v>
      </c>
      <c r="R22" s="52">
        <v>1.3811945055779009E-2</v>
      </c>
      <c r="S22" s="53">
        <v>178</v>
      </c>
      <c r="T22" s="53">
        <v>4</v>
      </c>
    </row>
    <row r="23" spans="1:20" ht="15" customHeight="1" x14ac:dyDescent="0.25">
      <c r="A23">
        <v>21</v>
      </c>
      <c r="B23" s="54">
        <v>10</v>
      </c>
      <c r="C23" s="55" t="s">
        <v>38</v>
      </c>
      <c r="D23" s="56" t="s">
        <v>39</v>
      </c>
      <c r="E23" s="57">
        <f t="shared" si="0"/>
        <v>82</v>
      </c>
      <c r="F23" s="58">
        <v>20</v>
      </c>
      <c r="G23" s="59">
        <v>0.24390243902439024</v>
      </c>
      <c r="H23" s="60">
        <v>62</v>
      </c>
      <c r="I23" s="59">
        <v>0.75609756097560976</v>
      </c>
      <c r="J23" s="57">
        <v>0</v>
      </c>
      <c r="K23" s="61">
        <v>0</v>
      </c>
      <c r="L23" s="57">
        <f t="shared" si="1"/>
        <v>247</v>
      </c>
      <c r="M23" s="58">
        <v>56</v>
      </c>
      <c r="N23" s="59">
        <v>0.22672064777327935</v>
      </c>
      <c r="O23" s="60">
        <v>191</v>
      </c>
      <c r="P23" s="59">
        <v>0.77327935222672062</v>
      </c>
      <c r="Q23" s="57">
        <f t="shared" si="2"/>
        <v>0</v>
      </c>
      <c r="R23" s="62">
        <f t="shared" si="3"/>
        <v>0</v>
      </c>
      <c r="S23" s="33">
        <v>0</v>
      </c>
      <c r="T23" s="33">
        <v>0</v>
      </c>
    </row>
    <row r="24" spans="1:20" ht="15" customHeight="1" x14ac:dyDescent="0.25">
      <c r="A24">
        <v>22</v>
      </c>
      <c r="B24" s="54">
        <v>10</v>
      </c>
      <c r="C24" s="55" t="s">
        <v>38</v>
      </c>
      <c r="D24" s="56" t="s">
        <v>40</v>
      </c>
      <c r="E24" s="57">
        <f t="shared" si="0"/>
        <v>157</v>
      </c>
      <c r="F24" s="58">
        <v>64</v>
      </c>
      <c r="G24" s="59">
        <v>0.40764331210191085</v>
      </c>
      <c r="H24" s="60">
        <v>91</v>
      </c>
      <c r="I24" s="59">
        <v>0.57961783439490444</v>
      </c>
      <c r="J24" s="57">
        <v>2</v>
      </c>
      <c r="K24" s="61">
        <v>1.2738853503184714E-2</v>
      </c>
      <c r="L24" s="57">
        <f t="shared" si="1"/>
        <v>316</v>
      </c>
      <c r="M24" s="58">
        <v>116</v>
      </c>
      <c r="N24" s="59">
        <v>0.36708860759493672</v>
      </c>
      <c r="O24" s="60">
        <v>192</v>
      </c>
      <c r="P24" s="59">
        <v>0.60759493670886078</v>
      </c>
      <c r="Q24" s="57">
        <f t="shared" si="2"/>
        <v>8</v>
      </c>
      <c r="R24" s="62">
        <f t="shared" si="3"/>
        <v>2.5316455696202531E-2</v>
      </c>
      <c r="S24" s="33">
        <v>8</v>
      </c>
      <c r="T24" s="33">
        <v>0</v>
      </c>
    </row>
    <row r="25" spans="1:20" ht="15" customHeight="1" x14ac:dyDescent="0.25">
      <c r="A25">
        <v>23</v>
      </c>
      <c r="B25" s="54">
        <v>10</v>
      </c>
      <c r="C25" s="55" t="s">
        <v>38</v>
      </c>
      <c r="D25" s="56" t="s">
        <v>41</v>
      </c>
      <c r="E25" s="57">
        <f t="shared" si="0"/>
        <v>2</v>
      </c>
      <c r="F25" s="58">
        <v>0</v>
      </c>
      <c r="G25" s="59">
        <v>0</v>
      </c>
      <c r="H25" s="60">
        <v>2</v>
      </c>
      <c r="I25" s="59">
        <v>1</v>
      </c>
      <c r="J25" s="57">
        <v>0</v>
      </c>
      <c r="K25" s="61">
        <v>0</v>
      </c>
      <c r="L25" s="57">
        <f t="shared" si="1"/>
        <v>17</v>
      </c>
      <c r="M25" s="58">
        <v>4</v>
      </c>
      <c r="N25" s="59">
        <v>0.23529411764705882</v>
      </c>
      <c r="O25" s="60">
        <v>13</v>
      </c>
      <c r="P25" s="59">
        <v>0.76470588235294112</v>
      </c>
      <c r="Q25" s="57">
        <f t="shared" si="2"/>
        <v>0</v>
      </c>
      <c r="R25" s="62">
        <f t="shared" si="3"/>
        <v>0</v>
      </c>
      <c r="S25" s="33">
        <v>0</v>
      </c>
      <c r="T25" s="33">
        <v>0</v>
      </c>
    </row>
    <row r="26" spans="1:20" ht="15" customHeight="1" x14ac:dyDescent="0.25">
      <c r="A26">
        <v>24</v>
      </c>
      <c r="B26" s="34">
        <v>10</v>
      </c>
      <c r="C26" s="35" t="s">
        <v>38</v>
      </c>
      <c r="D26" s="36" t="s">
        <v>42</v>
      </c>
      <c r="E26" s="37">
        <f t="shared" si="0"/>
        <v>201</v>
      </c>
      <c r="F26" s="38">
        <v>88</v>
      </c>
      <c r="G26" s="39">
        <v>0.43781094527363185</v>
      </c>
      <c r="H26" s="40">
        <v>111</v>
      </c>
      <c r="I26" s="39">
        <v>0.55223880597014929</v>
      </c>
      <c r="J26" s="37">
        <v>2</v>
      </c>
      <c r="K26" s="41">
        <v>9.9502487562189053E-3</v>
      </c>
      <c r="L26" s="37">
        <f t="shared" si="1"/>
        <v>592</v>
      </c>
      <c r="M26" s="38">
        <v>210</v>
      </c>
      <c r="N26" s="39">
        <v>0.35472972972972971</v>
      </c>
      <c r="O26" s="40">
        <v>373</v>
      </c>
      <c r="P26" s="39">
        <v>0.63006756756756754</v>
      </c>
      <c r="Q26" s="37">
        <f t="shared" si="2"/>
        <v>9</v>
      </c>
      <c r="R26" s="42">
        <f t="shared" si="3"/>
        <v>1.5202702702702704E-2</v>
      </c>
      <c r="S26" s="33">
        <v>8</v>
      </c>
      <c r="T26" s="33">
        <v>1</v>
      </c>
    </row>
    <row r="27" spans="1:20" ht="15" customHeight="1" x14ac:dyDescent="0.25">
      <c r="A27">
        <v>25</v>
      </c>
      <c r="B27" s="54">
        <v>10</v>
      </c>
      <c r="C27" s="55" t="s">
        <v>38</v>
      </c>
      <c r="D27" s="56" t="s">
        <v>43</v>
      </c>
      <c r="E27" s="57">
        <f t="shared" si="0"/>
        <v>31</v>
      </c>
      <c r="F27" s="58">
        <v>7</v>
      </c>
      <c r="G27" s="59">
        <v>0.22580645161290322</v>
      </c>
      <c r="H27" s="60">
        <v>24</v>
      </c>
      <c r="I27" s="59">
        <v>0.77419354838709675</v>
      </c>
      <c r="J27" s="57">
        <v>0</v>
      </c>
      <c r="K27" s="61">
        <v>0</v>
      </c>
      <c r="L27" s="57">
        <f t="shared" si="1"/>
        <v>82</v>
      </c>
      <c r="M27" s="58">
        <v>17</v>
      </c>
      <c r="N27" s="59">
        <v>0.2073170731707317</v>
      </c>
      <c r="O27" s="60">
        <v>65</v>
      </c>
      <c r="P27" s="59">
        <v>0.79268292682926833</v>
      </c>
      <c r="Q27" s="57">
        <f t="shared" si="2"/>
        <v>0</v>
      </c>
      <c r="R27" s="62">
        <f t="shared" si="3"/>
        <v>0</v>
      </c>
      <c r="S27" s="33">
        <v>0</v>
      </c>
      <c r="T27" s="33">
        <v>0</v>
      </c>
    </row>
    <row r="28" spans="1:20" ht="15" customHeight="1" x14ac:dyDescent="0.25">
      <c r="A28">
        <v>26</v>
      </c>
      <c r="B28" s="54">
        <v>10</v>
      </c>
      <c r="C28" s="55" t="s">
        <v>38</v>
      </c>
      <c r="D28" s="56" t="s">
        <v>44</v>
      </c>
      <c r="E28" s="57">
        <f t="shared" si="0"/>
        <v>327</v>
      </c>
      <c r="F28" s="58">
        <v>92</v>
      </c>
      <c r="G28" s="59">
        <v>0.28134556574923547</v>
      </c>
      <c r="H28" s="60">
        <v>229</v>
      </c>
      <c r="I28" s="59">
        <v>0.70030581039755346</v>
      </c>
      <c r="J28" s="57">
        <v>6</v>
      </c>
      <c r="K28" s="61">
        <v>1.834862385321101E-2</v>
      </c>
      <c r="L28" s="57">
        <f t="shared" si="1"/>
        <v>766</v>
      </c>
      <c r="M28" s="58">
        <v>202</v>
      </c>
      <c r="N28" s="59">
        <v>0.26370757180156656</v>
      </c>
      <c r="O28" s="60">
        <v>552</v>
      </c>
      <c r="P28" s="59">
        <v>0.72062663185378595</v>
      </c>
      <c r="Q28" s="57">
        <f t="shared" si="2"/>
        <v>12</v>
      </c>
      <c r="R28" s="62">
        <f t="shared" si="3"/>
        <v>1.5665796344647518E-2</v>
      </c>
      <c r="S28" s="33">
        <v>12</v>
      </c>
      <c r="T28" s="33">
        <v>0</v>
      </c>
    </row>
    <row r="29" spans="1:20" ht="15" customHeight="1" x14ac:dyDescent="0.25">
      <c r="A29">
        <v>27</v>
      </c>
      <c r="B29" s="24">
        <v>10</v>
      </c>
      <c r="C29" s="25" t="s">
        <v>38</v>
      </c>
      <c r="D29" s="26" t="s">
        <v>45</v>
      </c>
      <c r="E29" s="27">
        <f t="shared" si="0"/>
        <v>481</v>
      </c>
      <c r="F29" s="28">
        <v>120</v>
      </c>
      <c r="G29" s="29">
        <v>0.24948024948024949</v>
      </c>
      <c r="H29" s="30">
        <v>346</v>
      </c>
      <c r="I29" s="29">
        <v>0.71933471933471937</v>
      </c>
      <c r="J29" s="27">
        <v>15</v>
      </c>
      <c r="K29" s="31">
        <v>3.1185031185031187E-2</v>
      </c>
      <c r="L29" s="27">
        <f t="shared" si="1"/>
        <v>1239</v>
      </c>
      <c r="M29" s="28">
        <v>311</v>
      </c>
      <c r="N29" s="29">
        <v>0.25100887812752221</v>
      </c>
      <c r="O29" s="30">
        <v>907</v>
      </c>
      <c r="P29" s="29">
        <v>0.7320419693301049</v>
      </c>
      <c r="Q29" s="27">
        <f t="shared" si="2"/>
        <v>21</v>
      </c>
      <c r="R29" s="32">
        <f t="shared" si="3"/>
        <v>1.6949152542372881E-2</v>
      </c>
      <c r="S29" s="33">
        <v>21</v>
      </c>
      <c r="T29" s="33">
        <v>0</v>
      </c>
    </row>
    <row r="30" spans="1:20" ht="15" customHeight="1" x14ac:dyDescent="0.25">
      <c r="A30">
        <v>28</v>
      </c>
      <c r="B30" s="24">
        <v>10</v>
      </c>
      <c r="C30" s="25" t="s">
        <v>38</v>
      </c>
      <c r="D30" s="26" t="s">
        <v>46</v>
      </c>
      <c r="E30" s="27">
        <f t="shared" si="0"/>
        <v>281</v>
      </c>
      <c r="F30" s="28">
        <v>38</v>
      </c>
      <c r="G30" s="29">
        <v>0.13523131672597866</v>
      </c>
      <c r="H30" s="30">
        <v>235</v>
      </c>
      <c r="I30" s="29">
        <v>0.83629893238434161</v>
      </c>
      <c r="J30" s="27">
        <v>8</v>
      </c>
      <c r="K30" s="31">
        <v>2.8469750889679714E-2</v>
      </c>
      <c r="L30" s="27">
        <f t="shared" si="1"/>
        <v>850</v>
      </c>
      <c r="M30" s="28">
        <v>158</v>
      </c>
      <c r="N30" s="29">
        <v>0.18588235294117647</v>
      </c>
      <c r="O30" s="30">
        <v>681</v>
      </c>
      <c r="P30" s="29">
        <v>0.80117647058823527</v>
      </c>
      <c r="Q30" s="27">
        <f t="shared" si="2"/>
        <v>11</v>
      </c>
      <c r="R30" s="32">
        <f t="shared" si="3"/>
        <v>1.2941176470588235E-2</v>
      </c>
      <c r="S30" s="33">
        <v>11</v>
      </c>
      <c r="T30" s="33">
        <v>0</v>
      </c>
    </row>
    <row r="31" spans="1:20" ht="15" customHeight="1" x14ac:dyDescent="0.25">
      <c r="A31">
        <v>29</v>
      </c>
      <c r="B31" s="54">
        <v>10</v>
      </c>
      <c r="C31" s="55" t="s">
        <v>38</v>
      </c>
      <c r="D31" s="56" t="s">
        <v>47</v>
      </c>
      <c r="E31" s="57">
        <f t="shared" si="0"/>
        <v>157</v>
      </c>
      <c r="F31" s="58">
        <v>40</v>
      </c>
      <c r="G31" s="59">
        <v>0.25477707006369427</v>
      </c>
      <c r="H31" s="60">
        <v>117</v>
      </c>
      <c r="I31" s="59">
        <v>0.74522292993630568</v>
      </c>
      <c r="J31" s="57">
        <v>0</v>
      </c>
      <c r="K31" s="61">
        <v>0</v>
      </c>
      <c r="L31" s="57">
        <f t="shared" si="1"/>
        <v>374</v>
      </c>
      <c r="M31" s="58">
        <v>105</v>
      </c>
      <c r="N31" s="59">
        <v>0.28074866310160429</v>
      </c>
      <c r="O31" s="60">
        <v>265</v>
      </c>
      <c r="P31" s="59">
        <v>0.70855614973262027</v>
      </c>
      <c r="Q31" s="57">
        <f t="shared" si="2"/>
        <v>4</v>
      </c>
      <c r="R31" s="62">
        <f t="shared" si="3"/>
        <v>1.06951871657754E-2</v>
      </c>
      <c r="S31" s="33">
        <v>4</v>
      </c>
      <c r="T31" s="33">
        <v>0</v>
      </c>
    </row>
    <row r="32" spans="1:20" ht="15" customHeight="1" x14ac:dyDescent="0.25">
      <c r="A32">
        <v>30</v>
      </c>
      <c r="B32" s="54">
        <v>10</v>
      </c>
      <c r="C32" s="55" t="s">
        <v>38</v>
      </c>
      <c r="D32" s="56" t="s">
        <v>48</v>
      </c>
      <c r="E32" s="57">
        <f t="shared" si="0"/>
        <v>402</v>
      </c>
      <c r="F32" s="58">
        <v>204</v>
      </c>
      <c r="G32" s="59">
        <v>0.5074626865671642</v>
      </c>
      <c r="H32" s="60">
        <v>195</v>
      </c>
      <c r="I32" s="59">
        <v>0.48507462686567165</v>
      </c>
      <c r="J32" s="57">
        <v>3</v>
      </c>
      <c r="K32" s="61">
        <v>7.462686567164179E-3</v>
      </c>
      <c r="L32" s="57">
        <f t="shared" si="1"/>
        <v>862</v>
      </c>
      <c r="M32" s="58">
        <v>353</v>
      </c>
      <c r="N32" s="59">
        <v>0.40951276102088169</v>
      </c>
      <c r="O32" s="60">
        <v>481</v>
      </c>
      <c r="P32" s="59">
        <v>0.55800464037122965</v>
      </c>
      <c r="Q32" s="57">
        <f t="shared" si="2"/>
        <v>28</v>
      </c>
      <c r="R32" s="62">
        <f t="shared" si="3"/>
        <v>3.248259860788863E-2</v>
      </c>
      <c r="S32" s="33">
        <v>25</v>
      </c>
      <c r="T32" s="33">
        <v>3</v>
      </c>
    </row>
    <row r="33" spans="1:20" ht="15" customHeight="1" x14ac:dyDescent="0.25">
      <c r="A33">
        <v>31</v>
      </c>
      <c r="B33" s="54">
        <v>10</v>
      </c>
      <c r="C33" s="55" t="s">
        <v>38</v>
      </c>
      <c r="D33" s="56" t="s">
        <v>49</v>
      </c>
      <c r="E33" s="57">
        <f t="shared" si="0"/>
        <v>8</v>
      </c>
      <c r="F33" s="58">
        <v>3</v>
      </c>
      <c r="G33" s="59">
        <v>0.375</v>
      </c>
      <c r="H33" s="60">
        <v>5</v>
      </c>
      <c r="I33" s="59">
        <v>0.625</v>
      </c>
      <c r="J33" s="57">
        <v>0</v>
      </c>
      <c r="K33" s="61">
        <v>0</v>
      </c>
      <c r="L33" s="57">
        <f t="shared" si="1"/>
        <v>19</v>
      </c>
      <c r="M33" s="58">
        <v>7</v>
      </c>
      <c r="N33" s="59">
        <v>0.36842105263157893</v>
      </c>
      <c r="O33" s="60">
        <v>12</v>
      </c>
      <c r="P33" s="59">
        <v>0.63157894736842102</v>
      </c>
      <c r="Q33" s="57">
        <f t="shared" si="2"/>
        <v>0</v>
      </c>
      <c r="R33" s="62">
        <f t="shared" si="3"/>
        <v>0</v>
      </c>
      <c r="S33" s="33">
        <v>0</v>
      </c>
      <c r="T33" s="33">
        <v>0</v>
      </c>
    </row>
    <row r="34" spans="1:20" ht="15" customHeight="1" x14ac:dyDescent="0.25">
      <c r="A34">
        <v>32</v>
      </c>
      <c r="B34" s="54">
        <v>10</v>
      </c>
      <c r="C34" s="55" t="s">
        <v>38</v>
      </c>
      <c r="D34" s="56" t="s">
        <v>50</v>
      </c>
      <c r="E34" s="57">
        <f t="shared" si="0"/>
        <v>1184</v>
      </c>
      <c r="F34" s="58">
        <v>403</v>
      </c>
      <c r="G34" s="59">
        <v>0.3403716216216216</v>
      </c>
      <c r="H34" s="60">
        <v>774</v>
      </c>
      <c r="I34" s="59">
        <v>0.65371621621621623</v>
      </c>
      <c r="J34" s="57">
        <v>7</v>
      </c>
      <c r="K34" s="61">
        <v>5.9121621621621625E-3</v>
      </c>
      <c r="L34" s="57">
        <f t="shared" si="1"/>
        <v>2657</v>
      </c>
      <c r="M34" s="58">
        <v>834</v>
      </c>
      <c r="N34" s="59">
        <v>0.31388784343244258</v>
      </c>
      <c r="O34" s="60">
        <v>1764</v>
      </c>
      <c r="P34" s="59">
        <v>0.66390666164847567</v>
      </c>
      <c r="Q34" s="57">
        <f t="shared" si="2"/>
        <v>59</v>
      </c>
      <c r="R34" s="62">
        <f t="shared" si="3"/>
        <v>2.2205494919081671E-2</v>
      </c>
      <c r="S34" s="33">
        <v>57</v>
      </c>
      <c r="T34" s="33">
        <v>2</v>
      </c>
    </row>
    <row r="35" spans="1:20" ht="15" customHeight="1" x14ac:dyDescent="0.25">
      <c r="A35">
        <v>33</v>
      </c>
      <c r="B35" s="54">
        <v>10</v>
      </c>
      <c r="C35" s="55" t="s">
        <v>38</v>
      </c>
      <c r="D35" s="56" t="s">
        <v>51</v>
      </c>
      <c r="E35" s="57">
        <f t="shared" si="0"/>
        <v>389</v>
      </c>
      <c r="F35" s="58">
        <v>87</v>
      </c>
      <c r="G35" s="59">
        <v>0.2236503856041131</v>
      </c>
      <c r="H35" s="60">
        <v>298</v>
      </c>
      <c r="I35" s="59">
        <v>0.76606683804627251</v>
      </c>
      <c r="J35" s="57">
        <v>4</v>
      </c>
      <c r="K35" s="61">
        <v>1.0282776349614395E-2</v>
      </c>
      <c r="L35" s="57">
        <f t="shared" si="1"/>
        <v>974</v>
      </c>
      <c r="M35" s="58">
        <v>230</v>
      </c>
      <c r="N35" s="59">
        <v>0.23613963039014374</v>
      </c>
      <c r="O35" s="60">
        <v>717</v>
      </c>
      <c r="P35" s="59">
        <v>0.73613963039014374</v>
      </c>
      <c r="Q35" s="57">
        <f t="shared" si="2"/>
        <v>27</v>
      </c>
      <c r="R35" s="62">
        <f t="shared" si="3"/>
        <v>2.7720739219712527E-2</v>
      </c>
      <c r="S35" s="33">
        <v>27</v>
      </c>
      <c r="T35" s="33">
        <v>0</v>
      </c>
    </row>
    <row r="36" spans="1:20" ht="15" customHeight="1" x14ac:dyDescent="0.25">
      <c r="A36">
        <v>34</v>
      </c>
      <c r="B36" s="54">
        <v>10</v>
      </c>
      <c r="C36" s="55" t="s">
        <v>38</v>
      </c>
      <c r="D36" s="56" t="s">
        <v>52</v>
      </c>
      <c r="E36" s="57">
        <f t="shared" si="0"/>
        <v>145</v>
      </c>
      <c r="F36" s="58">
        <v>10</v>
      </c>
      <c r="G36" s="59">
        <v>6.8965517241379309E-2</v>
      </c>
      <c r="H36" s="60">
        <v>135</v>
      </c>
      <c r="I36" s="59">
        <v>0.93103448275862066</v>
      </c>
      <c r="J36" s="57">
        <v>0</v>
      </c>
      <c r="K36" s="61">
        <v>0</v>
      </c>
      <c r="L36" s="57">
        <f t="shared" si="1"/>
        <v>420</v>
      </c>
      <c r="M36" s="58">
        <v>65</v>
      </c>
      <c r="N36" s="59">
        <v>0.15476190476190477</v>
      </c>
      <c r="O36" s="60">
        <v>354</v>
      </c>
      <c r="P36" s="59">
        <v>0.84285714285714286</v>
      </c>
      <c r="Q36" s="57">
        <f t="shared" si="2"/>
        <v>1</v>
      </c>
      <c r="R36" s="62">
        <f t="shared" si="3"/>
        <v>2.3809523809523812E-3</v>
      </c>
      <c r="S36" s="33">
        <v>1</v>
      </c>
      <c r="T36" s="33">
        <v>0</v>
      </c>
    </row>
    <row r="37" spans="1:20" ht="15" customHeight="1" x14ac:dyDescent="0.25">
      <c r="A37">
        <v>35</v>
      </c>
      <c r="B37" s="24">
        <v>10</v>
      </c>
      <c r="C37" s="25" t="s">
        <v>38</v>
      </c>
      <c r="D37" s="26" t="s">
        <v>53</v>
      </c>
      <c r="E37" s="27">
        <f t="shared" si="0"/>
        <v>362</v>
      </c>
      <c r="F37" s="28">
        <v>109</v>
      </c>
      <c r="G37" s="29">
        <v>0.30110497237569062</v>
      </c>
      <c r="H37" s="30">
        <v>243</v>
      </c>
      <c r="I37" s="29">
        <v>0.67127071823204421</v>
      </c>
      <c r="J37" s="27">
        <v>10</v>
      </c>
      <c r="K37" s="31">
        <v>2.7624309392265192E-2</v>
      </c>
      <c r="L37" s="27">
        <f t="shared" si="1"/>
        <v>1101</v>
      </c>
      <c r="M37" s="28">
        <v>304</v>
      </c>
      <c r="N37" s="29">
        <v>0.27611262488646687</v>
      </c>
      <c r="O37" s="30">
        <v>786</v>
      </c>
      <c r="P37" s="29">
        <v>0.71389645776566757</v>
      </c>
      <c r="Q37" s="27">
        <f t="shared" si="2"/>
        <v>11</v>
      </c>
      <c r="R37" s="32">
        <f t="shared" si="3"/>
        <v>9.9909173478655768E-3</v>
      </c>
      <c r="S37" s="33">
        <v>10</v>
      </c>
      <c r="T37" s="33">
        <v>1</v>
      </c>
    </row>
    <row r="38" spans="1:20" ht="15" customHeight="1" x14ac:dyDescent="0.25">
      <c r="A38">
        <v>36</v>
      </c>
      <c r="B38" s="24">
        <v>10</v>
      </c>
      <c r="C38" s="25" t="s">
        <v>38</v>
      </c>
      <c r="D38" s="26" t="s">
        <v>54</v>
      </c>
      <c r="E38" s="27">
        <f t="shared" si="0"/>
        <v>268</v>
      </c>
      <c r="F38" s="28">
        <v>94</v>
      </c>
      <c r="G38" s="29">
        <v>0.35074626865671643</v>
      </c>
      <c r="H38" s="30">
        <v>172</v>
      </c>
      <c r="I38" s="29">
        <v>0.64179104477611937</v>
      </c>
      <c r="J38" s="27">
        <v>2</v>
      </c>
      <c r="K38" s="31">
        <v>7.462686567164179E-3</v>
      </c>
      <c r="L38" s="27">
        <f t="shared" si="1"/>
        <v>711</v>
      </c>
      <c r="M38" s="28">
        <v>205</v>
      </c>
      <c r="N38" s="29">
        <v>0.28832630098452883</v>
      </c>
      <c r="O38" s="30">
        <v>489</v>
      </c>
      <c r="P38" s="29">
        <v>0.68776371308016881</v>
      </c>
      <c r="Q38" s="27">
        <f t="shared" si="2"/>
        <v>17</v>
      </c>
      <c r="R38" s="32">
        <f t="shared" si="3"/>
        <v>2.3909985935302389E-2</v>
      </c>
      <c r="S38" s="33">
        <v>17</v>
      </c>
      <c r="T38" s="33">
        <v>0</v>
      </c>
    </row>
    <row r="39" spans="1:20" ht="15" customHeight="1" x14ac:dyDescent="0.25">
      <c r="A39">
        <v>37</v>
      </c>
      <c r="B39" s="24">
        <v>10</v>
      </c>
      <c r="C39" s="25" t="s">
        <v>38</v>
      </c>
      <c r="D39" s="26" t="s">
        <v>55</v>
      </c>
      <c r="E39" s="27">
        <f t="shared" si="0"/>
        <v>126</v>
      </c>
      <c r="F39" s="28">
        <v>26</v>
      </c>
      <c r="G39" s="29">
        <v>0.20634920634920634</v>
      </c>
      <c r="H39" s="30">
        <v>99</v>
      </c>
      <c r="I39" s="29">
        <v>0.7857142857142857</v>
      </c>
      <c r="J39" s="27">
        <v>1</v>
      </c>
      <c r="K39" s="31">
        <v>7.9365079365079361E-3</v>
      </c>
      <c r="L39" s="27">
        <f t="shared" si="1"/>
        <v>395</v>
      </c>
      <c r="M39" s="28">
        <v>76</v>
      </c>
      <c r="N39" s="29">
        <v>0.19240506329113924</v>
      </c>
      <c r="O39" s="30">
        <v>318</v>
      </c>
      <c r="P39" s="29">
        <v>0.80506329113924047</v>
      </c>
      <c r="Q39" s="27">
        <f t="shared" si="2"/>
        <v>1</v>
      </c>
      <c r="R39" s="32">
        <f t="shared" si="3"/>
        <v>2.5316455696202532E-3</v>
      </c>
      <c r="S39" s="33">
        <v>1</v>
      </c>
      <c r="T39" s="33">
        <v>0</v>
      </c>
    </row>
    <row r="40" spans="1:20" ht="15" customHeight="1" x14ac:dyDescent="0.25">
      <c r="A40">
        <v>38</v>
      </c>
      <c r="B40" s="24">
        <v>10</v>
      </c>
      <c r="C40" s="25" t="s">
        <v>38</v>
      </c>
      <c r="D40" s="26" t="s">
        <v>56</v>
      </c>
      <c r="E40" s="27">
        <f t="shared" si="0"/>
        <v>254</v>
      </c>
      <c r="F40" s="28">
        <v>25</v>
      </c>
      <c r="G40" s="29">
        <v>9.8425196850393706E-2</v>
      </c>
      <c r="H40" s="30">
        <v>227</v>
      </c>
      <c r="I40" s="29">
        <v>0.89370078740157477</v>
      </c>
      <c r="J40" s="27">
        <v>2</v>
      </c>
      <c r="K40" s="31">
        <v>7.874015748031496E-3</v>
      </c>
      <c r="L40" s="27">
        <f t="shared" si="1"/>
        <v>510</v>
      </c>
      <c r="M40" s="28">
        <v>81</v>
      </c>
      <c r="N40" s="29">
        <v>0.1588235294117647</v>
      </c>
      <c r="O40" s="30">
        <v>421</v>
      </c>
      <c r="P40" s="29">
        <v>0.82549019607843133</v>
      </c>
      <c r="Q40" s="27">
        <f t="shared" si="2"/>
        <v>8</v>
      </c>
      <c r="R40" s="32">
        <f t="shared" si="3"/>
        <v>1.5686274509803921E-2</v>
      </c>
      <c r="S40" s="33">
        <v>8</v>
      </c>
      <c r="T40" s="33">
        <v>0</v>
      </c>
    </row>
    <row r="41" spans="1:20" ht="15" customHeight="1" x14ac:dyDescent="0.25">
      <c r="A41">
        <v>39</v>
      </c>
      <c r="B41" s="54">
        <v>10</v>
      </c>
      <c r="C41" s="55" t="s">
        <v>38</v>
      </c>
      <c r="D41" s="56" t="s">
        <v>57</v>
      </c>
      <c r="E41" s="57">
        <f t="shared" si="0"/>
        <v>175</v>
      </c>
      <c r="F41" s="58">
        <v>54</v>
      </c>
      <c r="G41" s="59">
        <v>0.30857142857142855</v>
      </c>
      <c r="H41" s="60">
        <v>119</v>
      </c>
      <c r="I41" s="59">
        <v>0.68</v>
      </c>
      <c r="J41" s="57">
        <v>2</v>
      </c>
      <c r="K41" s="61">
        <v>1.1428571428571429E-2</v>
      </c>
      <c r="L41" s="57">
        <f t="shared" si="1"/>
        <v>317</v>
      </c>
      <c r="M41" s="58">
        <v>90</v>
      </c>
      <c r="N41" s="59">
        <v>0.28391167192429023</v>
      </c>
      <c r="O41" s="60">
        <v>210</v>
      </c>
      <c r="P41" s="59">
        <v>0.66246056782334384</v>
      </c>
      <c r="Q41" s="57">
        <f t="shared" si="2"/>
        <v>17</v>
      </c>
      <c r="R41" s="62">
        <f t="shared" si="3"/>
        <v>5.362776025236593E-2</v>
      </c>
      <c r="S41" s="33">
        <v>17</v>
      </c>
      <c r="T41" s="33">
        <v>0</v>
      </c>
    </row>
    <row r="42" spans="1:20" ht="15" customHeight="1" x14ac:dyDescent="0.25">
      <c r="A42">
        <v>40</v>
      </c>
      <c r="B42" s="54">
        <v>10</v>
      </c>
      <c r="C42" s="55" t="s">
        <v>38</v>
      </c>
      <c r="D42" s="56" t="s">
        <v>58</v>
      </c>
      <c r="E42" s="57">
        <f t="shared" si="0"/>
        <v>430</v>
      </c>
      <c r="F42" s="58">
        <v>132</v>
      </c>
      <c r="G42" s="59">
        <v>0.30697674418604654</v>
      </c>
      <c r="H42" s="60">
        <v>291</v>
      </c>
      <c r="I42" s="59">
        <v>0.67674418604651165</v>
      </c>
      <c r="J42" s="57">
        <v>7</v>
      </c>
      <c r="K42" s="61">
        <v>1.627906976744186E-2</v>
      </c>
      <c r="L42" s="57">
        <f t="shared" si="1"/>
        <v>1206</v>
      </c>
      <c r="M42" s="58">
        <v>320</v>
      </c>
      <c r="N42" s="59">
        <v>0.26533996683250416</v>
      </c>
      <c r="O42" s="60">
        <v>867</v>
      </c>
      <c r="P42" s="59">
        <v>0.71890547263681592</v>
      </c>
      <c r="Q42" s="57">
        <f t="shared" si="2"/>
        <v>19</v>
      </c>
      <c r="R42" s="62">
        <f t="shared" si="3"/>
        <v>1.5754560530679935E-2</v>
      </c>
      <c r="S42" s="33">
        <v>19</v>
      </c>
      <c r="T42" s="33">
        <v>0</v>
      </c>
    </row>
    <row r="43" spans="1:20" ht="15" customHeight="1" x14ac:dyDescent="0.25">
      <c r="A43">
        <v>41</v>
      </c>
      <c r="B43" s="54">
        <v>10</v>
      </c>
      <c r="C43" s="55" t="s">
        <v>38</v>
      </c>
      <c r="D43" s="56" t="s">
        <v>59</v>
      </c>
      <c r="E43" s="57">
        <f t="shared" si="0"/>
        <v>377</v>
      </c>
      <c r="F43" s="58">
        <v>103</v>
      </c>
      <c r="G43" s="59">
        <v>0.27320954907161804</v>
      </c>
      <c r="H43" s="60">
        <v>274</v>
      </c>
      <c r="I43" s="59">
        <v>0.72679045092838201</v>
      </c>
      <c r="J43" s="57">
        <v>0</v>
      </c>
      <c r="K43" s="61">
        <v>0</v>
      </c>
      <c r="L43" s="57">
        <f t="shared" si="1"/>
        <v>868</v>
      </c>
      <c r="M43" s="58">
        <v>230</v>
      </c>
      <c r="N43" s="59">
        <v>0.26497695852534564</v>
      </c>
      <c r="O43" s="60">
        <v>626</v>
      </c>
      <c r="P43" s="59">
        <v>0.72119815668202769</v>
      </c>
      <c r="Q43" s="57">
        <f t="shared" si="2"/>
        <v>12</v>
      </c>
      <c r="R43" s="62">
        <f t="shared" si="3"/>
        <v>1.3824884792626729E-2</v>
      </c>
      <c r="S43" s="33">
        <v>12</v>
      </c>
      <c r="T43" s="33">
        <v>0</v>
      </c>
    </row>
    <row r="44" spans="1:20" ht="15" customHeight="1" x14ac:dyDescent="0.25">
      <c r="A44">
        <v>42</v>
      </c>
      <c r="B44" s="54">
        <v>10</v>
      </c>
      <c r="C44" s="55" t="s">
        <v>38</v>
      </c>
      <c r="D44" s="56" t="s">
        <v>60</v>
      </c>
      <c r="E44" s="57">
        <f t="shared" si="0"/>
        <v>0</v>
      </c>
      <c r="F44" s="58">
        <v>0</v>
      </c>
      <c r="G44" s="59">
        <v>0</v>
      </c>
      <c r="H44" s="60">
        <v>0</v>
      </c>
      <c r="I44" s="59">
        <v>0</v>
      </c>
      <c r="J44" s="57">
        <v>0</v>
      </c>
      <c r="K44" s="61">
        <v>0</v>
      </c>
      <c r="L44" s="57">
        <f t="shared" si="1"/>
        <v>0</v>
      </c>
      <c r="M44" s="58">
        <v>0</v>
      </c>
      <c r="N44" s="59">
        <v>0</v>
      </c>
      <c r="O44" s="60">
        <v>0</v>
      </c>
      <c r="P44" s="59">
        <v>0</v>
      </c>
      <c r="Q44" s="57">
        <f t="shared" si="2"/>
        <v>0</v>
      </c>
      <c r="R44" s="62">
        <f t="shared" si="3"/>
        <v>0</v>
      </c>
      <c r="S44" s="33">
        <v>0</v>
      </c>
      <c r="T44" s="33">
        <v>0</v>
      </c>
    </row>
    <row r="45" spans="1:20" ht="15" customHeight="1" x14ac:dyDescent="0.25">
      <c r="A45">
        <v>43</v>
      </c>
      <c r="B45" s="54">
        <v>10</v>
      </c>
      <c r="C45" s="55" t="s">
        <v>38</v>
      </c>
      <c r="D45" s="56" t="s">
        <v>61</v>
      </c>
      <c r="E45" s="57">
        <f t="shared" si="0"/>
        <v>137</v>
      </c>
      <c r="F45" s="58">
        <v>119</v>
      </c>
      <c r="G45" s="59">
        <v>0.86861313868613144</v>
      </c>
      <c r="H45" s="60">
        <v>18</v>
      </c>
      <c r="I45" s="59">
        <v>0.13138686131386862</v>
      </c>
      <c r="J45" s="57">
        <v>0</v>
      </c>
      <c r="K45" s="61">
        <v>0</v>
      </c>
      <c r="L45" s="57">
        <f t="shared" si="1"/>
        <v>294</v>
      </c>
      <c r="M45" s="58">
        <v>195</v>
      </c>
      <c r="N45" s="59">
        <v>0.66326530612244894</v>
      </c>
      <c r="O45" s="60">
        <v>99</v>
      </c>
      <c r="P45" s="59">
        <v>0.33673469387755101</v>
      </c>
      <c r="Q45" s="57">
        <f t="shared" si="2"/>
        <v>0</v>
      </c>
      <c r="R45" s="62">
        <f t="shared" si="3"/>
        <v>0</v>
      </c>
      <c r="S45" s="33">
        <v>0</v>
      </c>
      <c r="T45" s="33">
        <v>0</v>
      </c>
    </row>
    <row r="46" spans="1:20" ht="15" customHeight="1" x14ac:dyDescent="0.25">
      <c r="A46">
        <v>44</v>
      </c>
      <c r="B46" s="54">
        <v>10</v>
      </c>
      <c r="C46" s="55" t="s">
        <v>38</v>
      </c>
      <c r="D46" s="56" t="s">
        <v>62</v>
      </c>
      <c r="E46" s="57">
        <f t="shared" si="0"/>
        <v>158</v>
      </c>
      <c r="F46" s="58">
        <v>79</v>
      </c>
      <c r="G46" s="59">
        <v>0.5</v>
      </c>
      <c r="H46" s="60">
        <v>79</v>
      </c>
      <c r="I46" s="59">
        <v>0.5</v>
      </c>
      <c r="J46" s="57">
        <v>0</v>
      </c>
      <c r="K46" s="61">
        <v>0</v>
      </c>
      <c r="L46" s="57">
        <f t="shared" si="1"/>
        <v>375</v>
      </c>
      <c r="M46" s="58">
        <v>152</v>
      </c>
      <c r="N46" s="59">
        <v>0.40533333333333332</v>
      </c>
      <c r="O46" s="60">
        <v>223</v>
      </c>
      <c r="P46" s="59">
        <v>0.59466666666666668</v>
      </c>
      <c r="Q46" s="57">
        <f t="shared" si="2"/>
        <v>0</v>
      </c>
      <c r="R46" s="62">
        <f t="shared" si="3"/>
        <v>0</v>
      </c>
      <c r="S46" s="33">
        <v>0</v>
      </c>
      <c r="T46" s="33">
        <v>0</v>
      </c>
    </row>
    <row r="47" spans="1:20" ht="15" customHeight="1" x14ac:dyDescent="0.25">
      <c r="A47">
        <v>45</v>
      </c>
      <c r="B47" s="54">
        <v>10</v>
      </c>
      <c r="C47" s="55" t="s">
        <v>38</v>
      </c>
      <c r="D47" s="56" t="s">
        <v>63</v>
      </c>
      <c r="E47" s="57">
        <f t="shared" si="0"/>
        <v>417</v>
      </c>
      <c r="F47" s="58">
        <v>160</v>
      </c>
      <c r="G47" s="59">
        <v>0.38369304556354916</v>
      </c>
      <c r="H47" s="60">
        <v>247</v>
      </c>
      <c r="I47" s="59">
        <v>0.592326139088729</v>
      </c>
      <c r="J47" s="57">
        <v>10</v>
      </c>
      <c r="K47" s="61">
        <v>2.3980815347721823E-2</v>
      </c>
      <c r="L47" s="57">
        <f t="shared" si="1"/>
        <v>1037</v>
      </c>
      <c r="M47" s="58">
        <v>364</v>
      </c>
      <c r="N47" s="59">
        <v>0.35101253616200578</v>
      </c>
      <c r="O47" s="60">
        <v>651</v>
      </c>
      <c r="P47" s="59">
        <v>0.62777242044358728</v>
      </c>
      <c r="Q47" s="57">
        <f t="shared" si="2"/>
        <v>22</v>
      </c>
      <c r="R47" s="62">
        <f t="shared" si="3"/>
        <v>2.1215043394406944E-2</v>
      </c>
      <c r="S47" s="33">
        <v>22</v>
      </c>
      <c r="T47" s="33">
        <v>0</v>
      </c>
    </row>
    <row r="48" spans="1:20" ht="15" customHeight="1" x14ac:dyDescent="0.25">
      <c r="A48">
        <v>46</v>
      </c>
      <c r="B48" s="54">
        <v>10</v>
      </c>
      <c r="C48" s="55" t="s">
        <v>38</v>
      </c>
      <c r="D48" s="56" t="s">
        <v>64</v>
      </c>
      <c r="E48" s="57">
        <f t="shared" si="0"/>
        <v>51</v>
      </c>
      <c r="F48" s="58">
        <v>22</v>
      </c>
      <c r="G48" s="59">
        <v>0.43137254901960786</v>
      </c>
      <c r="H48" s="60">
        <v>29</v>
      </c>
      <c r="I48" s="59">
        <v>0.56862745098039214</v>
      </c>
      <c r="J48" s="57">
        <v>0</v>
      </c>
      <c r="K48" s="61">
        <v>0</v>
      </c>
      <c r="L48" s="57">
        <f t="shared" si="1"/>
        <v>114</v>
      </c>
      <c r="M48" s="58">
        <v>45</v>
      </c>
      <c r="N48" s="59">
        <v>0.39473684210526316</v>
      </c>
      <c r="O48" s="60">
        <v>68</v>
      </c>
      <c r="P48" s="59">
        <v>0.59649122807017541</v>
      </c>
      <c r="Q48" s="57">
        <f t="shared" si="2"/>
        <v>1</v>
      </c>
      <c r="R48" s="62">
        <f t="shared" si="3"/>
        <v>8.771929824561403E-3</v>
      </c>
      <c r="S48" s="33">
        <v>1</v>
      </c>
      <c r="T48" s="33">
        <v>0</v>
      </c>
    </row>
    <row r="49" spans="1:20" ht="15" customHeight="1" x14ac:dyDescent="0.25">
      <c r="A49">
        <v>47</v>
      </c>
      <c r="B49" s="24">
        <v>10</v>
      </c>
      <c r="C49" s="25" t="s">
        <v>38</v>
      </c>
      <c r="D49" s="26" t="s">
        <v>65</v>
      </c>
      <c r="E49" s="27">
        <f t="shared" si="0"/>
        <v>460</v>
      </c>
      <c r="F49" s="28">
        <v>179</v>
      </c>
      <c r="G49" s="29">
        <v>0.38913043478260867</v>
      </c>
      <c r="H49" s="30">
        <v>277</v>
      </c>
      <c r="I49" s="29">
        <v>0.60217391304347823</v>
      </c>
      <c r="J49" s="27">
        <v>4</v>
      </c>
      <c r="K49" s="31">
        <v>8.6956521739130436E-3</v>
      </c>
      <c r="L49" s="27">
        <f t="shared" si="1"/>
        <v>1079</v>
      </c>
      <c r="M49" s="28">
        <v>371</v>
      </c>
      <c r="N49" s="29">
        <v>0.34383688600556073</v>
      </c>
      <c r="O49" s="30">
        <v>682</v>
      </c>
      <c r="P49" s="29">
        <v>0.63206672845227063</v>
      </c>
      <c r="Q49" s="27">
        <f t="shared" si="2"/>
        <v>26</v>
      </c>
      <c r="R49" s="32">
        <f t="shared" si="3"/>
        <v>2.4096385542168676E-2</v>
      </c>
      <c r="S49" s="33">
        <v>26</v>
      </c>
      <c r="T49" s="33">
        <v>0</v>
      </c>
    </row>
    <row r="50" spans="1:20" ht="15" customHeight="1" x14ac:dyDescent="0.25">
      <c r="A50">
        <v>48</v>
      </c>
      <c r="B50" s="54">
        <v>10</v>
      </c>
      <c r="C50" s="55" t="s">
        <v>38</v>
      </c>
      <c r="D50" s="56" t="s">
        <v>66</v>
      </c>
      <c r="E50" s="57">
        <f t="shared" si="0"/>
        <v>651</v>
      </c>
      <c r="F50" s="58">
        <v>216</v>
      </c>
      <c r="G50" s="59">
        <v>0.33179723502304148</v>
      </c>
      <c r="H50" s="60">
        <v>432</v>
      </c>
      <c r="I50" s="59">
        <v>0.66359447004608296</v>
      </c>
      <c r="J50" s="57">
        <v>3</v>
      </c>
      <c r="K50" s="61">
        <v>4.608294930875576E-3</v>
      </c>
      <c r="L50" s="57">
        <f t="shared" si="1"/>
        <v>1320</v>
      </c>
      <c r="M50" s="58">
        <v>421</v>
      </c>
      <c r="N50" s="59">
        <v>0.31893939393939397</v>
      </c>
      <c r="O50" s="60">
        <v>859</v>
      </c>
      <c r="P50" s="59">
        <v>0.65075757575757576</v>
      </c>
      <c r="Q50" s="57">
        <f t="shared" si="2"/>
        <v>40</v>
      </c>
      <c r="R50" s="62">
        <f t="shared" si="3"/>
        <v>3.0303030303030304E-2</v>
      </c>
      <c r="S50" s="33">
        <v>40</v>
      </c>
      <c r="T50" s="33">
        <v>0</v>
      </c>
    </row>
    <row r="51" spans="1:20" ht="15" customHeight="1" x14ac:dyDescent="0.25">
      <c r="A51">
        <v>49</v>
      </c>
      <c r="B51" s="54">
        <v>10</v>
      </c>
      <c r="C51" s="55" t="s">
        <v>38</v>
      </c>
      <c r="D51" s="56" t="s">
        <v>67</v>
      </c>
      <c r="E51" s="57">
        <f t="shared" si="0"/>
        <v>12</v>
      </c>
      <c r="F51" s="58">
        <v>1</v>
      </c>
      <c r="G51" s="59">
        <v>8.3333333333333329E-2</v>
      </c>
      <c r="H51" s="60">
        <v>11</v>
      </c>
      <c r="I51" s="59">
        <v>0.91666666666666663</v>
      </c>
      <c r="J51" s="57">
        <v>0</v>
      </c>
      <c r="K51" s="61">
        <v>0</v>
      </c>
      <c r="L51" s="57">
        <f t="shared" si="1"/>
        <v>38</v>
      </c>
      <c r="M51" s="58">
        <v>7</v>
      </c>
      <c r="N51" s="59">
        <v>0.18421052631578946</v>
      </c>
      <c r="O51" s="60">
        <v>31</v>
      </c>
      <c r="P51" s="59">
        <v>0.81578947368421051</v>
      </c>
      <c r="Q51" s="57">
        <f t="shared" si="2"/>
        <v>0</v>
      </c>
      <c r="R51" s="62">
        <f t="shared" si="3"/>
        <v>0</v>
      </c>
      <c r="S51" s="33">
        <v>0</v>
      </c>
      <c r="T51" s="33">
        <v>0</v>
      </c>
    </row>
    <row r="52" spans="1:20" ht="15" customHeight="1" x14ac:dyDescent="0.25">
      <c r="A52">
        <v>50</v>
      </c>
      <c r="B52" s="54">
        <v>10</v>
      </c>
      <c r="C52" s="55" t="s">
        <v>38</v>
      </c>
      <c r="D52" s="56" t="s">
        <v>68</v>
      </c>
      <c r="E52" s="57">
        <f t="shared" si="0"/>
        <v>491</v>
      </c>
      <c r="F52" s="58">
        <v>264</v>
      </c>
      <c r="G52" s="59">
        <v>0.53767820773930752</v>
      </c>
      <c r="H52" s="60">
        <v>227</v>
      </c>
      <c r="I52" s="59">
        <v>0.46232179226069248</v>
      </c>
      <c r="J52" s="57">
        <v>0</v>
      </c>
      <c r="K52" s="61">
        <v>0</v>
      </c>
      <c r="L52" s="57">
        <f t="shared" si="1"/>
        <v>932</v>
      </c>
      <c r="M52" s="58">
        <v>412</v>
      </c>
      <c r="N52" s="59">
        <v>0.44206008583690987</v>
      </c>
      <c r="O52" s="60">
        <v>504</v>
      </c>
      <c r="P52" s="59">
        <v>0.54077253218884125</v>
      </c>
      <c r="Q52" s="57">
        <f t="shared" si="2"/>
        <v>16</v>
      </c>
      <c r="R52" s="62">
        <f t="shared" si="3"/>
        <v>1.7167381974248927E-2</v>
      </c>
      <c r="S52" s="33">
        <v>16</v>
      </c>
      <c r="T52" s="33">
        <v>0</v>
      </c>
    </row>
    <row r="53" spans="1:20" s="43" customFormat="1" ht="15" customHeight="1" x14ac:dyDescent="0.25">
      <c r="A53" s="43">
        <v>51</v>
      </c>
      <c r="B53" s="44"/>
      <c r="C53" s="45" t="s">
        <v>38</v>
      </c>
      <c r="D53" s="46" t="s">
        <v>7</v>
      </c>
      <c r="E53" s="47">
        <v>8216</v>
      </c>
      <c r="F53" s="48">
        <v>2759</v>
      </c>
      <c r="G53" s="49">
        <v>0.33580817916260952</v>
      </c>
      <c r="H53" s="50">
        <v>5369</v>
      </c>
      <c r="I53" s="49">
        <v>0.65348101265822789</v>
      </c>
      <c r="J53" s="47">
        <v>88</v>
      </c>
      <c r="K53" s="51">
        <v>1.0710808179162609E-2</v>
      </c>
      <c r="L53" s="47">
        <v>19712</v>
      </c>
      <c r="M53" s="48">
        <v>5941</v>
      </c>
      <c r="N53" s="49">
        <v>0.30139001623376621</v>
      </c>
      <c r="O53" s="50">
        <v>13401</v>
      </c>
      <c r="P53" s="49">
        <v>0.67983969155844159</v>
      </c>
      <c r="Q53" s="47">
        <v>370</v>
      </c>
      <c r="R53" s="52">
        <v>1.8770292207792208E-2</v>
      </c>
      <c r="S53" s="53">
        <v>363</v>
      </c>
      <c r="T53" s="53">
        <v>7</v>
      </c>
    </row>
    <row r="54" spans="1:20" ht="15" customHeight="1" x14ac:dyDescent="0.25">
      <c r="A54">
        <v>52</v>
      </c>
      <c r="B54" s="24">
        <v>10</v>
      </c>
      <c r="C54" s="25" t="s">
        <v>69</v>
      </c>
      <c r="D54" s="26" t="s">
        <v>70</v>
      </c>
      <c r="E54" s="27">
        <f t="shared" si="0"/>
        <v>371</v>
      </c>
      <c r="F54" s="28">
        <v>92</v>
      </c>
      <c r="G54" s="29">
        <v>0.24797843665768193</v>
      </c>
      <c r="H54" s="30">
        <v>277</v>
      </c>
      <c r="I54" s="29">
        <v>0.74663072776280326</v>
      </c>
      <c r="J54" s="27">
        <v>2</v>
      </c>
      <c r="K54" s="31">
        <v>5.3908355795148251E-3</v>
      </c>
      <c r="L54" s="27">
        <f t="shared" si="1"/>
        <v>733</v>
      </c>
      <c r="M54" s="28">
        <v>184</v>
      </c>
      <c r="N54" s="29">
        <v>0.25102319236016374</v>
      </c>
      <c r="O54" s="30">
        <v>541</v>
      </c>
      <c r="P54" s="29">
        <v>0.73806275579809</v>
      </c>
      <c r="Q54" s="27">
        <f t="shared" si="2"/>
        <v>8</v>
      </c>
      <c r="R54" s="32">
        <f t="shared" si="3"/>
        <v>1.0914051841746248E-2</v>
      </c>
      <c r="S54" s="33">
        <v>8</v>
      </c>
      <c r="T54" s="33">
        <v>0</v>
      </c>
    </row>
    <row r="55" spans="1:20" ht="15" customHeight="1" x14ac:dyDescent="0.25">
      <c r="A55">
        <v>53</v>
      </c>
      <c r="B55" s="24">
        <v>10</v>
      </c>
      <c r="C55" s="25" t="s">
        <v>69</v>
      </c>
      <c r="D55" s="26" t="s">
        <v>71</v>
      </c>
      <c r="E55" s="27">
        <f t="shared" si="0"/>
        <v>323</v>
      </c>
      <c r="F55" s="28">
        <v>294</v>
      </c>
      <c r="G55" s="29">
        <v>0.91021671826625383</v>
      </c>
      <c r="H55" s="30">
        <v>27</v>
      </c>
      <c r="I55" s="29">
        <v>8.3591331269349839E-2</v>
      </c>
      <c r="J55" s="27">
        <v>2</v>
      </c>
      <c r="K55" s="31">
        <v>6.1919504643962852E-3</v>
      </c>
      <c r="L55" s="27">
        <f t="shared" si="1"/>
        <v>440</v>
      </c>
      <c r="M55" s="28">
        <v>368</v>
      </c>
      <c r="N55" s="29">
        <v>0.83636363636363631</v>
      </c>
      <c r="O55" s="30">
        <v>66</v>
      </c>
      <c r="P55" s="29">
        <v>0.15</v>
      </c>
      <c r="Q55" s="27">
        <f t="shared" si="2"/>
        <v>6</v>
      </c>
      <c r="R55" s="32">
        <f t="shared" si="3"/>
        <v>1.3636363636363636E-2</v>
      </c>
      <c r="S55" s="33">
        <v>6</v>
      </c>
      <c r="T55" s="33">
        <v>0</v>
      </c>
    </row>
    <row r="56" spans="1:20" ht="15" customHeight="1" x14ac:dyDescent="0.25">
      <c r="A56">
        <v>54</v>
      </c>
      <c r="B56" s="24">
        <v>10</v>
      </c>
      <c r="C56" s="25" t="s">
        <v>69</v>
      </c>
      <c r="D56" s="26" t="s">
        <v>72</v>
      </c>
      <c r="E56" s="27">
        <f t="shared" si="0"/>
        <v>796</v>
      </c>
      <c r="F56" s="28">
        <v>626</v>
      </c>
      <c r="G56" s="29">
        <v>0.78643216080402012</v>
      </c>
      <c r="H56" s="30">
        <v>166</v>
      </c>
      <c r="I56" s="29">
        <v>0.20854271356783918</v>
      </c>
      <c r="J56" s="27">
        <v>4</v>
      </c>
      <c r="K56" s="31">
        <v>5.0251256281407036E-3</v>
      </c>
      <c r="L56" s="27">
        <f t="shared" si="1"/>
        <v>1268</v>
      </c>
      <c r="M56" s="28">
        <v>834</v>
      </c>
      <c r="N56" s="29">
        <v>0.6577287066246057</v>
      </c>
      <c r="O56" s="30">
        <v>421</v>
      </c>
      <c r="P56" s="29">
        <v>0.33201892744479494</v>
      </c>
      <c r="Q56" s="27">
        <f t="shared" si="2"/>
        <v>13</v>
      </c>
      <c r="R56" s="32">
        <f t="shared" si="3"/>
        <v>1.025236593059937E-2</v>
      </c>
      <c r="S56" s="33">
        <v>13</v>
      </c>
      <c r="T56" s="33">
        <v>0</v>
      </c>
    </row>
    <row r="57" spans="1:20" ht="15" customHeight="1" x14ac:dyDescent="0.25">
      <c r="A57">
        <v>55</v>
      </c>
      <c r="B57" s="34">
        <v>10</v>
      </c>
      <c r="C57" s="35" t="s">
        <v>69</v>
      </c>
      <c r="D57" s="36" t="s">
        <v>73</v>
      </c>
      <c r="E57" s="37">
        <f t="shared" si="0"/>
        <v>323</v>
      </c>
      <c r="F57" s="38">
        <v>92</v>
      </c>
      <c r="G57" s="39">
        <v>0.28482972136222912</v>
      </c>
      <c r="H57" s="40">
        <v>230</v>
      </c>
      <c r="I57" s="39">
        <v>0.71207430340557276</v>
      </c>
      <c r="J57" s="37">
        <v>1</v>
      </c>
      <c r="K57" s="41">
        <v>3.0959752321981426E-3</v>
      </c>
      <c r="L57" s="37">
        <f t="shared" si="1"/>
        <v>638</v>
      </c>
      <c r="M57" s="38">
        <v>171</v>
      </c>
      <c r="N57" s="39">
        <v>0.26802507836990597</v>
      </c>
      <c r="O57" s="40">
        <v>460</v>
      </c>
      <c r="P57" s="39">
        <v>0.72100313479623823</v>
      </c>
      <c r="Q57" s="37">
        <f t="shared" si="2"/>
        <v>7</v>
      </c>
      <c r="R57" s="42">
        <f t="shared" si="3"/>
        <v>1.0971786833855799E-2</v>
      </c>
      <c r="S57" s="33">
        <v>6</v>
      </c>
      <c r="T57" s="33">
        <v>1</v>
      </c>
    </row>
    <row r="58" spans="1:20" ht="15" customHeight="1" x14ac:dyDescent="0.25">
      <c r="A58">
        <v>56</v>
      </c>
      <c r="B58" s="24">
        <v>10</v>
      </c>
      <c r="C58" s="25" t="s">
        <v>69</v>
      </c>
      <c r="D58" s="26" t="s">
        <v>74</v>
      </c>
      <c r="E58" s="27">
        <f t="shared" si="0"/>
        <v>482</v>
      </c>
      <c r="F58" s="28">
        <v>228</v>
      </c>
      <c r="G58" s="29">
        <v>0.47302904564315351</v>
      </c>
      <c r="H58" s="30">
        <v>253</v>
      </c>
      <c r="I58" s="29">
        <v>0.524896265560166</v>
      </c>
      <c r="J58" s="27">
        <v>1</v>
      </c>
      <c r="K58" s="31">
        <v>2.0746887966804979E-3</v>
      </c>
      <c r="L58" s="27">
        <f t="shared" si="1"/>
        <v>1128</v>
      </c>
      <c r="M58" s="28">
        <v>434</v>
      </c>
      <c r="N58" s="29">
        <v>0.38475177304964536</v>
      </c>
      <c r="O58" s="30">
        <v>681</v>
      </c>
      <c r="P58" s="29">
        <v>0.60372340425531912</v>
      </c>
      <c r="Q58" s="27">
        <f t="shared" si="2"/>
        <v>13</v>
      </c>
      <c r="R58" s="32">
        <f t="shared" si="3"/>
        <v>1.152482269503546E-2</v>
      </c>
      <c r="S58" s="33">
        <v>12</v>
      </c>
      <c r="T58" s="33">
        <v>1</v>
      </c>
    </row>
    <row r="59" spans="1:20" ht="15" customHeight="1" x14ac:dyDescent="0.25">
      <c r="A59">
        <v>57</v>
      </c>
      <c r="B59" s="24">
        <v>10</v>
      </c>
      <c r="C59" s="25" t="s">
        <v>69</v>
      </c>
      <c r="D59" s="26" t="s">
        <v>75</v>
      </c>
      <c r="E59" s="27">
        <f t="shared" si="0"/>
        <v>332</v>
      </c>
      <c r="F59" s="28">
        <v>178</v>
      </c>
      <c r="G59" s="29">
        <v>0.53614457831325302</v>
      </c>
      <c r="H59" s="30">
        <v>152</v>
      </c>
      <c r="I59" s="29">
        <v>0.45783132530120479</v>
      </c>
      <c r="J59" s="27">
        <v>2</v>
      </c>
      <c r="K59" s="31">
        <v>6.024096385542169E-3</v>
      </c>
      <c r="L59" s="27">
        <f t="shared" si="1"/>
        <v>716</v>
      </c>
      <c r="M59" s="28">
        <v>307</v>
      </c>
      <c r="N59" s="29">
        <v>0.42877094972067037</v>
      </c>
      <c r="O59" s="30">
        <v>402</v>
      </c>
      <c r="P59" s="29">
        <v>0.56145251396648044</v>
      </c>
      <c r="Q59" s="27">
        <f t="shared" si="2"/>
        <v>7</v>
      </c>
      <c r="R59" s="32">
        <f t="shared" si="3"/>
        <v>9.7765363128491621E-3</v>
      </c>
      <c r="S59" s="33">
        <v>7</v>
      </c>
      <c r="T59" s="33">
        <v>0</v>
      </c>
    </row>
    <row r="60" spans="1:20" ht="15" customHeight="1" x14ac:dyDescent="0.25">
      <c r="A60">
        <v>58</v>
      </c>
      <c r="B60" s="24">
        <v>10</v>
      </c>
      <c r="C60" s="25" t="s">
        <v>69</v>
      </c>
      <c r="D60" s="26" t="s">
        <v>76</v>
      </c>
      <c r="E60" s="27">
        <f t="shared" si="0"/>
        <v>363</v>
      </c>
      <c r="F60" s="28">
        <v>143</v>
      </c>
      <c r="G60" s="29">
        <v>0.39393939393939392</v>
      </c>
      <c r="H60" s="30">
        <v>219</v>
      </c>
      <c r="I60" s="29">
        <v>0.60330578512396693</v>
      </c>
      <c r="J60" s="27">
        <v>1</v>
      </c>
      <c r="K60" s="31">
        <v>2.7548209366391185E-3</v>
      </c>
      <c r="L60" s="27">
        <f t="shared" si="1"/>
        <v>971</v>
      </c>
      <c r="M60" s="28">
        <v>281</v>
      </c>
      <c r="N60" s="29">
        <v>0.28939237899073122</v>
      </c>
      <c r="O60" s="30">
        <v>684</v>
      </c>
      <c r="P60" s="29">
        <v>0.70442842430484032</v>
      </c>
      <c r="Q60" s="27">
        <f t="shared" si="2"/>
        <v>6</v>
      </c>
      <c r="R60" s="32">
        <f t="shared" si="3"/>
        <v>6.1791967044284241E-3</v>
      </c>
      <c r="S60" s="33">
        <v>6</v>
      </c>
      <c r="T60" s="33">
        <v>0</v>
      </c>
    </row>
    <row r="61" spans="1:20" ht="15" customHeight="1" x14ac:dyDescent="0.25">
      <c r="A61">
        <v>59</v>
      </c>
      <c r="B61" s="24">
        <v>10</v>
      </c>
      <c r="C61" s="25" t="s">
        <v>69</v>
      </c>
      <c r="D61" s="26" t="s">
        <v>77</v>
      </c>
      <c r="E61" s="27">
        <f t="shared" si="0"/>
        <v>401</v>
      </c>
      <c r="F61" s="28">
        <v>273</v>
      </c>
      <c r="G61" s="29">
        <v>0.68079800498753118</v>
      </c>
      <c r="H61" s="30">
        <v>125</v>
      </c>
      <c r="I61" s="29">
        <v>0.3117206982543641</v>
      </c>
      <c r="J61" s="27">
        <v>3</v>
      </c>
      <c r="K61" s="31">
        <v>7.481296758104738E-3</v>
      </c>
      <c r="L61" s="27">
        <f t="shared" si="1"/>
        <v>611</v>
      </c>
      <c r="M61" s="28">
        <v>361</v>
      </c>
      <c r="N61" s="29">
        <v>0.5908346972176759</v>
      </c>
      <c r="O61" s="30">
        <v>245</v>
      </c>
      <c r="P61" s="29">
        <v>0.40098199672667756</v>
      </c>
      <c r="Q61" s="27">
        <f t="shared" si="2"/>
        <v>5</v>
      </c>
      <c r="R61" s="32">
        <f t="shared" si="3"/>
        <v>8.1833060556464818E-3</v>
      </c>
      <c r="S61" s="33">
        <v>5</v>
      </c>
      <c r="T61" s="33">
        <v>0</v>
      </c>
    </row>
    <row r="62" spans="1:20" ht="15" customHeight="1" x14ac:dyDescent="0.25">
      <c r="A62">
        <v>60</v>
      </c>
      <c r="B62" s="34">
        <v>10</v>
      </c>
      <c r="C62" s="35" t="s">
        <v>69</v>
      </c>
      <c r="D62" s="36" t="s">
        <v>78</v>
      </c>
      <c r="E62" s="37">
        <f t="shared" si="0"/>
        <v>340</v>
      </c>
      <c r="F62" s="38">
        <v>217</v>
      </c>
      <c r="G62" s="39">
        <v>0.63823529411764701</v>
      </c>
      <c r="H62" s="40">
        <v>123</v>
      </c>
      <c r="I62" s="39">
        <v>0.36176470588235293</v>
      </c>
      <c r="J62" s="37">
        <v>0</v>
      </c>
      <c r="K62" s="41">
        <v>0</v>
      </c>
      <c r="L62" s="37">
        <f t="shared" si="1"/>
        <v>565</v>
      </c>
      <c r="M62" s="38">
        <v>314</v>
      </c>
      <c r="N62" s="39">
        <v>0.55575221238938055</v>
      </c>
      <c r="O62" s="40">
        <v>240</v>
      </c>
      <c r="P62" s="39">
        <v>0.4247787610619469</v>
      </c>
      <c r="Q62" s="37">
        <f t="shared" si="2"/>
        <v>11</v>
      </c>
      <c r="R62" s="42">
        <f t="shared" si="3"/>
        <v>1.9469026548672566E-2</v>
      </c>
      <c r="S62" s="33">
        <v>11</v>
      </c>
      <c r="T62" s="33">
        <v>0</v>
      </c>
    </row>
    <row r="63" spans="1:20" ht="15" customHeight="1" x14ac:dyDescent="0.25">
      <c r="A63">
        <v>61</v>
      </c>
      <c r="B63" s="24">
        <v>10</v>
      </c>
      <c r="C63" s="25" t="s">
        <v>69</v>
      </c>
      <c r="D63" s="26" t="s">
        <v>79</v>
      </c>
      <c r="E63" s="27">
        <f t="shared" si="0"/>
        <v>609</v>
      </c>
      <c r="F63" s="28">
        <v>494</v>
      </c>
      <c r="G63" s="29">
        <v>0.81116584564860428</v>
      </c>
      <c r="H63" s="30">
        <v>115</v>
      </c>
      <c r="I63" s="29">
        <v>0.18883415435139572</v>
      </c>
      <c r="J63" s="27">
        <v>0</v>
      </c>
      <c r="K63" s="31">
        <v>0</v>
      </c>
      <c r="L63" s="27">
        <f t="shared" si="1"/>
        <v>873</v>
      </c>
      <c r="M63" s="28">
        <v>608</v>
      </c>
      <c r="N63" s="29">
        <v>0.69644902634593353</v>
      </c>
      <c r="O63" s="30">
        <v>259</v>
      </c>
      <c r="P63" s="29">
        <v>0.29667812142038946</v>
      </c>
      <c r="Q63" s="27">
        <f t="shared" si="2"/>
        <v>6</v>
      </c>
      <c r="R63" s="32">
        <f t="shared" si="3"/>
        <v>6.8728522336769758E-3</v>
      </c>
      <c r="S63" s="33">
        <v>6</v>
      </c>
      <c r="T63" s="33">
        <v>0</v>
      </c>
    </row>
    <row r="64" spans="1:20" ht="15" customHeight="1" x14ac:dyDescent="0.25">
      <c r="A64">
        <v>62</v>
      </c>
      <c r="B64" s="24">
        <v>10</v>
      </c>
      <c r="C64" s="25" t="s">
        <v>69</v>
      </c>
      <c r="D64" s="26" t="s">
        <v>80</v>
      </c>
      <c r="E64" s="27">
        <f t="shared" si="0"/>
        <v>213</v>
      </c>
      <c r="F64" s="28">
        <v>24</v>
      </c>
      <c r="G64" s="29">
        <v>0.11267605633802817</v>
      </c>
      <c r="H64" s="30">
        <v>188</v>
      </c>
      <c r="I64" s="29">
        <v>0.88262910798122063</v>
      </c>
      <c r="J64" s="27">
        <v>1</v>
      </c>
      <c r="K64" s="31">
        <v>4.6948356807511738E-3</v>
      </c>
      <c r="L64" s="27">
        <f t="shared" si="1"/>
        <v>442</v>
      </c>
      <c r="M64" s="28">
        <v>66</v>
      </c>
      <c r="N64" s="29">
        <v>0.14932126696832579</v>
      </c>
      <c r="O64" s="30">
        <v>372</v>
      </c>
      <c r="P64" s="29">
        <v>0.84162895927601811</v>
      </c>
      <c r="Q64" s="27">
        <f t="shared" si="2"/>
        <v>4</v>
      </c>
      <c r="R64" s="32">
        <f t="shared" si="3"/>
        <v>9.0497737556561094E-3</v>
      </c>
      <c r="S64" s="33">
        <v>4</v>
      </c>
      <c r="T64" s="33">
        <v>0</v>
      </c>
    </row>
    <row r="65" spans="1:20" ht="15" customHeight="1" x14ac:dyDescent="0.25">
      <c r="A65">
        <v>63</v>
      </c>
      <c r="B65" s="24">
        <v>10</v>
      </c>
      <c r="C65" s="25" t="s">
        <v>69</v>
      </c>
      <c r="D65" s="26" t="s">
        <v>81</v>
      </c>
      <c r="E65" s="27">
        <f t="shared" si="0"/>
        <v>347</v>
      </c>
      <c r="F65" s="28">
        <v>224</v>
      </c>
      <c r="G65" s="29">
        <v>0.64553314121037464</v>
      </c>
      <c r="H65" s="30">
        <v>123</v>
      </c>
      <c r="I65" s="29">
        <v>0.35446685878962536</v>
      </c>
      <c r="J65" s="27">
        <v>0</v>
      </c>
      <c r="K65" s="31">
        <v>0</v>
      </c>
      <c r="L65" s="27">
        <f t="shared" si="1"/>
        <v>543</v>
      </c>
      <c r="M65" s="28">
        <v>297</v>
      </c>
      <c r="N65" s="29">
        <v>0.54696132596685088</v>
      </c>
      <c r="O65" s="30">
        <v>243</v>
      </c>
      <c r="P65" s="29">
        <v>0.44751381215469616</v>
      </c>
      <c r="Q65" s="27">
        <f t="shared" si="2"/>
        <v>3</v>
      </c>
      <c r="R65" s="32">
        <f t="shared" si="3"/>
        <v>5.5248618784530384E-3</v>
      </c>
      <c r="S65" s="33">
        <v>3</v>
      </c>
      <c r="T65" s="33">
        <v>0</v>
      </c>
    </row>
    <row r="66" spans="1:20" ht="15" customHeight="1" x14ac:dyDescent="0.25">
      <c r="A66">
        <v>64</v>
      </c>
      <c r="B66" s="24">
        <v>10</v>
      </c>
      <c r="C66" s="25" t="s">
        <v>69</v>
      </c>
      <c r="D66" s="26" t="s">
        <v>82</v>
      </c>
      <c r="E66" s="27">
        <f t="shared" si="0"/>
        <v>289</v>
      </c>
      <c r="F66" s="28">
        <v>103</v>
      </c>
      <c r="G66" s="29">
        <v>0.356401384083045</v>
      </c>
      <c r="H66" s="30">
        <v>185</v>
      </c>
      <c r="I66" s="29">
        <v>0.64013840830449831</v>
      </c>
      <c r="J66" s="27">
        <v>1</v>
      </c>
      <c r="K66" s="31">
        <v>3.4602076124567475E-3</v>
      </c>
      <c r="L66" s="27">
        <f t="shared" si="1"/>
        <v>580</v>
      </c>
      <c r="M66" s="28">
        <v>196</v>
      </c>
      <c r="N66" s="29">
        <v>0.33793103448275863</v>
      </c>
      <c r="O66" s="30">
        <v>378</v>
      </c>
      <c r="P66" s="29">
        <v>0.65172413793103445</v>
      </c>
      <c r="Q66" s="27">
        <f t="shared" si="2"/>
        <v>6</v>
      </c>
      <c r="R66" s="32">
        <f t="shared" si="3"/>
        <v>1.0344827586206896E-2</v>
      </c>
      <c r="S66" s="33">
        <v>6</v>
      </c>
      <c r="T66" s="33">
        <v>0</v>
      </c>
    </row>
    <row r="67" spans="1:20" ht="15" customHeight="1" x14ac:dyDescent="0.25">
      <c r="A67">
        <v>65</v>
      </c>
      <c r="B67" s="34">
        <v>10</v>
      </c>
      <c r="C67" s="35" t="s">
        <v>69</v>
      </c>
      <c r="D67" s="36" t="s">
        <v>83</v>
      </c>
      <c r="E67" s="37">
        <f t="shared" ref="E67:E101" si="4">F67+H67+J67</f>
        <v>411</v>
      </c>
      <c r="F67" s="38">
        <v>211</v>
      </c>
      <c r="G67" s="39">
        <v>0.51338199513381999</v>
      </c>
      <c r="H67" s="40">
        <v>199</v>
      </c>
      <c r="I67" s="39">
        <v>0.48418491484184917</v>
      </c>
      <c r="J67" s="37">
        <v>1</v>
      </c>
      <c r="K67" s="41">
        <v>2.4330900243309003E-3</v>
      </c>
      <c r="L67" s="37">
        <f t="shared" ref="L67:L101" si="5">M67+O67+Q67</f>
        <v>848</v>
      </c>
      <c r="M67" s="38">
        <v>346</v>
      </c>
      <c r="N67" s="39">
        <v>0.40801886792452829</v>
      </c>
      <c r="O67" s="40">
        <v>492</v>
      </c>
      <c r="P67" s="39">
        <v>0.58018867924528306</v>
      </c>
      <c r="Q67" s="37">
        <f t="shared" ref="Q67:Q101" si="6">S67+T67</f>
        <v>10</v>
      </c>
      <c r="R67" s="42">
        <f t="shared" ref="R67:R101" si="7">IF(L67=0,0,Q67/L67)</f>
        <v>1.179245283018868E-2</v>
      </c>
      <c r="S67" s="33">
        <v>10</v>
      </c>
      <c r="T67" s="33">
        <v>0</v>
      </c>
    </row>
    <row r="68" spans="1:20" ht="15" customHeight="1" x14ac:dyDescent="0.25">
      <c r="A68">
        <v>66</v>
      </c>
      <c r="B68" s="24">
        <v>10</v>
      </c>
      <c r="C68" s="25" t="s">
        <v>69</v>
      </c>
      <c r="D68" s="26" t="s">
        <v>84</v>
      </c>
      <c r="E68" s="27">
        <f t="shared" si="4"/>
        <v>813</v>
      </c>
      <c r="F68" s="28">
        <v>629</v>
      </c>
      <c r="G68" s="29">
        <v>0.77367773677736773</v>
      </c>
      <c r="H68" s="30">
        <v>179</v>
      </c>
      <c r="I68" s="29">
        <v>0.22017220172201721</v>
      </c>
      <c r="J68" s="27">
        <v>5</v>
      </c>
      <c r="K68" s="31">
        <v>6.1500615006150061E-3</v>
      </c>
      <c r="L68" s="27">
        <f t="shared" si="5"/>
        <v>1219</v>
      </c>
      <c r="M68" s="28">
        <v>828</v>
      </c>
      <c r="N68" s="29">
        <v>0.67924528301886788</v>
      </c>
      <c r="O68" s="30">
        <v>365</v>
      </c>
      <c r="P68" s="29">
        <v>0.29942575881870387</v>
      </c>
      <c r="Q68" s="27">
        <f t="shared" si="6"/>
        <v>26</v>
      </c>
      <c r="R68" s="32">
        <f t="shared" si="7"/>
        <v>2.1328958162428219E-2</v>
      </c>
      <c r="S68" s="33">
        <v>26</v>
      </c>
      <c r="T68" s="33">
        <v>0</v>
      </c>
    </row>
    <row r="69" spans="1:20" ht="15" customHeight="1" x14ac:dyDescent="0.25">
      <c r="A69">
        <v>67</v>
      </c>
      <c r="B69" s="24">
        <v>10</v>
      </c>
      <c r="C69" s="25" t="s">
        <v>69</v>
      </c>
      <c r="D69" s="26" t="s">
        <v>85</v>
      </c>
      <c r="E69" s="27">
        <f t="shared" si="4"/>
        <v>544</v>
      </c>
      <c r="F69" s="28">
        <v>132</v>
      </c>
      <c r="G69" s="29">
        <v>0.24264705882352941</v>
      </c>
      <c r="H69" s="30">
        <v>410</v>
      </c>
      <c r="I69" s="29">
        <v>0.75367647058823528</v>
      </c>
      <c r="J69" s="27">
        <v>2</v>
      </c>
      <c r="K69" s="31">
        <v>3.6764705882352941E-3</v>
      </c>
      <c r="L69" s="27">
        <f t="shared" si="5"/>
        <v>1104</v>
      </c>
      <c r="M69" s="28">
        <v>263</v>
      </c>
      <c r="N69" s="29">
        <v>0.23822463768115942</v>
      </c>
      <c r="O69" s="30">
        <v>827</v>
      </c>
      <c r="P69" s="29">
        <v>0.74909420289855078</v>
      </c>
      <c r="Q69" s="27">
        <f t="shared" si="6"/>
        <v>14</v>
      </c>
      <c r="R69" s="32">
        <f t="shared" si="7"/>
        <v>1.2681159420289856E-2</v>
      </c>
      <c r="S69" s="33">
        <v>14</v>
      </c>
      <c r="T69" s="33">
        <v>0</v>
      </c>
    </row>
    <row r="70" spans="1:20" ht="15" customHeight="1" x14ac:dyDescent="0.25">
      <c r="A70">
        <v>68</v>
      </c>
      <c r="B70" s="24">
        <v>10</v>
      </c>
      <c r="C70" s="25" t="s">
        <v>69</v>
      </c>
      <c r="D70" s="26" t="s">
        <v>86</v>
      </c>
      <c r="E70" s="27">
        <f t="shared" si="4"/>
        <v>465</v>
      </c>
      <c r="F70" s="28">
        <v>208</v>
      </c>
      <c r="G70" s="29">
        <v>0.44731182795698926</v>
      </c>
      <c r="H70" s="30">
        <v>251</v>
      </c>
      <c r="I70" s="29">
        <v>0.53978494623655915</v>
      </c>
      <c r="J70" s="27">
        <v>6</v>
      </c>
      <c r="K70" s="31">
        <v>1.2903225806451613E-2</v>
      </c>
      <c r="L70" s="27">
        <f t="shared" si="5"/>
        <v>750</v>
      </c>
      <c r="M70" s="28">
        <v>301</v>
      </c>
      <c r="N70" s="29">
        <v>0.40133333333333332</v>
      </c>
      <c r="O70" s="30">
        <v>442</v>
      </c>
      <c r="P70" s="29">
        <v>0.58933333333333338</v>
      </c>
      <c r="Q70" s="27">
        <f t="shared" si="6"/>
        <v>7</v>
      </c>
      <c r="R70" s="32">
        <f t="shared" si="7"/>
        <v>9.3333333333333341E-3</v>
      </c>
      <c r="S70" s="33">
        <v>7</v>
      </c>
      <c r="T70" s="33">
        <v>0</v>
      </c>
    </row>
    <row r="71" spans="1:20" ht="15" customHeight="1" x14ac:dyDescent="0.25">
      <c r="A71">
        <v>69</v>
      </c>
      <c r="B71" s="24">
        <v>10</v>
      </c>
      <c r="C71" s="25" t="s">
        <v>69</v>
      </c>
      <c r="D71" s="26" t="s">
        <v>87</v>
      </c>
      <c r="E71" s="27">
        <f t="shared" si="4"/>
        <v>600</v>
      </c>
      <c r="F71" s="28">
        <v>68</v>
      </c>
      <c r="G71" s="29">
        <v>0.11333333333333333</v>
      </c>
      <c r="H71" s="30">
        <v>531</v>
      </c>
      <c r="I71" s="29">
        <v>0.88500000000000001</v>
      </c>
      <c r="J71" s="27">
        <v>1</v>
      </c>
      <c r="K71" s="31">
        <v>1.6666666666666668E-3</v>
      </c>
      <c r="L71" s="27">
        <f t="shared" si="5"/>
        <v>1135</v>
      </c>
      <c r="M71" s="28">
        <v>197</v>
      </c>
      <c r="N71" s="29">
        <v>0.17356828193832599</v>
      </c>
      <c r="O71" s="30">
        <v>924</v>
      </c>
      <c r="P71" s="29">
        <v>0.81409691629955949</v>
      </c>
      <c r="Q71" s="27">
        <f t="shared" si="6"/>
        <v>14</v>
      </c>
      <c r="R71" s="32">
        <f t="shared" si="7"/>
        <v>1.2334801762114538E-2</v>
      </c>
      <c r="S71" s="33">
        <v>13</v>
      </c>
      <c r="T71" s="33">
        <v>1</v>
      </c>
    </row>
    <row r="72" spans="1:20" ht="15" customHeight="1" x14ac:dyDescent="0.25">
      <c r="A72">
        <v>70</v>
      </c>
      <c r="B72" s="34">
        <v>10</v>
      </c>
      <c r="C72" s="35" t="s">
        <v>69</v>
      </c>
      <c r="D72" s="36" t="s">
        <v>33</v>
      </c>
      <c r="E72" s="37">
        <f t="shared" si="4"/>
        <v>293</v>
      </c>
      <c r="F72" s="38">
        <v>96</v>
      </c>
      <c r="G72" s="39">
        <v>0.32764505119453924</v>
      </c>
      <c r="H72" s="40">
        <v>194</v>
      </c>
      <c r="I72" s="39">
        <v>0.66211604095563137</v>
      </c>
      <c r="J72" s="37">
        <v>3</v>
      </c>
      <c r="K72" s="41">
        <v>1.0238907849829351E-2</v>
      </c>
      <c r="L72" s="37">
        <f t="shared" si="5"/>
        <v>555</v>
      </c>
      <c r="M72" s="38">
        <v>173</v>
      </c>
      <c r="N72" s="39">
        <v>0.31171171171171169</v>
      </c>
      <c r="O72" s="40">
        <v>366</v>
      </c>
      <c r="P72" s="39">
        <v>0.6594594594594595</v>
      </c>
      <c r="Q72" s="37">
        <f t="shared" si="6"/>
        <v>16</v>
      </c>
      <c r="R72" s="42">
        <f t="shared" si="7"/>
        <v>2.8828828828828829E-2</v>
      </c>
      <c r="S72" s="33">
        <v>16</v>
      </c>
      <c r="T72" s="33">
        <v>0</v>
      </c>
    </row>
    <row r="73" spans="1:20" ht="15" customHeight="1" x14ac:dyDescent="0.25">
      <c r="A73">
        <v>71</v>
      </c>
      <c r="B73" s="24">
        <v>10</v>
      </c>
      <c r="C73" s="25" t="s">
        <v>69</v>
      </c>
      <c r="D73" s="26" t="s">
        <v>88</v>
      </c>
      <c r="E73" s="27">
        <f t="shared" si="4"/>
        <v>418</v>
      </c>
      <c r="F73" s="28">
        <v>214</v>
      </c>
      <c r="G73" s="29">
        <v>0.51196172248803828</v>
      </c>
      <c r="H73" s="30">
        <v>200</v>
      </c>
      <c r="I73" s="29">
        <v>0.4784688995215311</v>
      </c>
      <c r="J73" s="27">
        <v>4</v>
      </c>
      <c r="K73" s="31">
        <v>9.5693779904306216E-3</v>
      </c>
      <c r="L73" s="27">
        <f t="shared" si="5"/>
        <v>831</v>
      </c>
      <c r="M73" s="28">
        <v>356</v>
      </c>
      <c r="N73" s="29">
        <v>0.42839951865222625</v>
      </c>
      <c r="O73" s="30">
        <v>461</v>
      </c>
      <c r="P73" s="29">
        <v>0.55475330926594468</v>
      </c>
      <c r="Q73" s="27">
        <f t="shared" si="6"/>
        <v>14</v>
      </c>
      <c r="R73" s="32">
        <f t="shared" si="7"/>
        <v>1.684717208182912E-2</v>
      </c>
      <c r="S73" s="33">
        <v>14</v>
      </c>
      <c r="T73" s="33">
        <v>0</v>
      </c>
    </row>
    <row r="74" spans="1:20" ht="15" customHeight="1" x14ac:dyDescent="0.25">
      <c r="A74">
        <v>72</v>
      </c>
      <c r="B74" s="24">
        <v>10</v>
      </c>
      <c r="C74" s="25" t="s">
        <v>69</v>
      </c>
      <c r="D74" s="26" t="s">
        <v>89</v>
      </c>
      <c r="E74" s="27">
        <f t="shared" si="4"/>
        <v>217</v>
      </c>
      <c r="F74" s="28">
        <v>60</v>
      </c>
      <c r="G74" s="29">
        <v>0.27649769585253459</v>
      </c>
      <c r="H74" s="30">
        <v>154</v>
      </c>
      <c r="I74" s="29">
        <v>0.70967741935483875</v>
      </c>
      <c r="J74" s="27">
        <v>3</v>
      </c>
      <c r="K74" s="31">
        <v>1.3824884792626729E-2</v>
      </c>
      <c r="L74" s="27">
        <f t="shared" si="5"/>
        <v>495</v>
      </c>
      <c r="M74" s="28">
        <v>154</v>
      </c>
      <c r="N74" s="29">
        <v>0.31111111111111112</v>
      </c>
      <c r="O74" s="30">
        <v>339</v>
      </c>
      <c r="P74" s="29">
        <v>0.68484848484848482</v>
      </c>
      <c r="Q74" s="27">
        <f t="shared" si="6"/>
        <v>2</v>
      </c>
      <c r="R74" s="32">
        <f t="shared" si="7"/>
        <v>4.0404040404040404E-3</v>
      </c>
      <c r="S74" s="33">
        <v>2</v>
      </c>
      <c r="T74" s="33">
        <v>0</v>
      </c>
    </row>
    <row r="75" spans="1:20" ht="15" customHeight="1" x14ac:dyDescent="0.25">
      <c r="A75">
        <v>73</v>
      </c>
      <c r="B75" s="24">
        <v>10</v>
      </c>
      <c r="C75" s="25" t="s">
        <v>69</v>
      </c>
      <c r="D75" s="26" t="s">
        <v>90</v>
      </c>
      <c r="E75" s="27">
        <f t="shared" si="4"/>
        <v>281</v>
      </c>
      <c r="F75" s="28">
        <v>190</v>
      </c>
      <c r="G75" s="29">
        <v>0.67615658362989328</v>
      </c>
      <c r="H75" s="30">
        <v>90</v>
      </c>
      <c r="I75" s="29">
        <v>0.32028469750889682</v>
      </c>
      <c r="J75" s="27">
        <v>1</v>
      </c>
      <c r="K75" s="31">
        <v>3.5587188612099642E-3</v>
      </c>
      <c r="L75" s="27">
        <f t="shared" si="5"/>
        <v>581</v>
      </c>
      <c r="M75" s="28">
        <v>335</v>
      </c>
      <c r="N75" s="29">
        <v>0.576592082616179</v>
      </c>
      <c r="O75" s="30">
        <v>233</v>
      </c>
      <c r="P75" s="29">
        <v>0.40103270223752152</v>
      </c>
      <c r="Q75" s="27">
        <f t="shared" si="6"/>
        <v>13</v>
      </c>
      <c r="R75" s="32">
        <f t="shared" si="7"/>
        <v>2.2375215146299483E-2</v>
      </c>
      <c r="S75" s="33">
        <v>13</v>
      </c>
      <c r="T75" s="33">
        <v>0</v>
      </c>
    </row>
    <row r="76" spans="1:20" ht="15" customHeight="1" x14ac:dyDescent="0.25">
      <c r="A76">
        <v>74</v>
      </c>
      <c r="B76" s="24">
        <v>10</v>
      </c>
      <c r="C76" s="25" t="s">
        <v>69</v>
      </c>
      <c r="D76" s="26" t="s">
        <v>91</v>
      </c>
      <c r="E76" s="27">
        <f t="shared" si="4"/>
        <v>398</v>
      </c>
      <c r="F76" s="28">
        <v>121</v>
      </c>
      <c r="G76" s="29">
        <v>0.30402010050251255</v>
      </c>
      <c r="H76" s="30">
        <v>276</v>
      </c>
      <c r="I76" s="29">
        <v>0.69346733668341709</v>
      </c>
      <c r="J76" s="27">
        <v>1</v>
      </c>
      <c r="K76" s="31">
        <v>2.5125628140703518E-3</v>
      </c>
      <c r="L76" s="27">
        <f t="shared" si="5"/>
        <v>678</v>
      </c>
      <c r="M76" s="28">
        <v>212</v>
      </c>
      <c r="N76" s="29">
        <v>0.31268436578171094</v>
      </c>
      <c r="O76" s="30">
        <v>460</v>
      </c>
      <c r="P76" s="29">
        <v>0.67846607669616521</v>
      </c>
      <c r="Q76" s="27">
        <f t="shared" si="6"/>
        <v>6</v>
      </c>
      <c r="R76" s="32">
        <f t="shared" si="7"/>
        <v>8.8495575221238937E-3</v>
      </c>
      <c r="S76" s="33">
        <v>6</v>
      </c>
      <c r="T76" s="33">
        <v>0</v>
      </c>
    </row>
    <row r="77" spans="1:20" s="43" customFormat="1" ht="15" customHeight="1" x14ac:dyDescent="0.25">
      <c r="A77" s="43">
        <v>75</v>
      </c>
      <c r="B77" s="44"/>
      <c r="C77" s="45" t="s">
        <v>69</v>
      </c>
      <c r="D77" s="46" t="s">
        <v>7</v>
      </c>
      <c r="E77" s="47">
        <v>9629</v>
      </c>
      <c r="F77" s="48">
        <v>4917</v>
      </c>
      <c r="G77" s="49">
        <v>0.51064492678367435</v>
      </c>
      <c r="H77" s="50">
        <v>4667</v>
      </c>
      <c r="I77" s="49">
        <v>0.48468169072593209</v>
      </c>
      <c r="J77" s="47">
        <v>45</v>
      </c>
      <c r="K77" s="51">
        <v>4.6733824903936027E-3</v>
      </c>
      <c r="L77" s="47">
        <v>17704</v>
      </c>
      <c r="M77" s="48">
        <v>7586</v>
      </c>
      <c r="N77" s="49">
        <v>0.42849073655671033</v>
      </c>
      <c r="O77" s="50">
        <v>9901</v>
      </c>
      <c r="P77" s="49">
        <v>0.55925214640759147</v>
      </c>
      <c r="Q77" s="47">
        <v>217</v>
      </c>
      <c r="R77" s="52">
        <v>1.2257117035698147E-2</v>
      </c>
      <c r="S77" s="53">
        <v>214</v>
      </c>
      <c r="T77" s="53">
        <v>3</v>
      </c>
    </row>
    <row r="78" spans="1:20" s="43" customFormat="1" ht="15" customHeight="1" x14ac:dyDescent="0.25">
      <c r="A78" s="43">
        <v>76</v>
      </c>
      <c r="B78" s="44"/>
      <c r="C78" s="45" t="s">
        <v>4</v>
      </c>
      <c r="D78" s="46" t="s">
        <v>7</v>
      </c>
      <c r="E78" s="47">
        <v>24813</v>
      </c>
      <c r="F78" s="48">
        <v>11865</v>
      </c>
      <c r="G78" s="49">
        <v>0.47817676218111471</v>
      </c>
      <c r="H78" s="50">
        <v>12781</v>
      </c>
      <c r="I78" s="49">
        <v>0.51509289485350418</v>
      </c>
      <c r="J78" s="47">
        <v>167</v>
      </c>
      <c r="K78" s="51">
        <v>6.7303429653810505E-3</v>
      </c>
      <c r="L78" s="47">
        <v>50593</v>
      </c>
      <c r="M78" s="48">
        <v>19231</v>
      </c>
      <c r="N78" s="49">
        <v>0.38011187318403733</v>
      </c>
      <c r="O78" s="50">
        <v>30593</v>
      </c>
      <c r="P78" s="49">
        <v>0.6046883956278537</v>
      </c>
      <c r="Q78" s="47">
        <v>769</v>
      </c>
      <c r="R78" s="52">
        <v>1.5199731188109028E-2</v>
      </c>
      <c r="S78" s="53">
        <v>755</v>
      </c>
      <c r="T78" s="53">
        <v>14</v>
      </c>
    </row>
    <row r="82" spans="2:2" x14ac:dyDescent="0.25">
      <c r="B82" s="65" t="s">
        <v>92</v>
      </c>
    </row>
    <row r="83" spans="2:2" x14ac:dyDescent="0.25">
      <c r="B83" s="65" t="s">
        <v>93</v>
      </c>
    </row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10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2011-07-21T15:27:24Z</dcterms:created>
  <dcterms:modified xsi:type="dcterms:W3CDTF">2011-07-21T15:27:25Z</dcterms:modified>
</cp:coreProperties>
</file>