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2" i="1" l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<sst xmlns="http://schemas.openxmlformats.org/spreadsheetml/2006/main" count="109" uniqueCount="61">
  <si>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</si>
  <si>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</si>
  <si>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</si>
  <si>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</si>
  <si>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</si>
  <si>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</si>
  <si>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</si>
  <si>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</si>
  <si>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</si>
  <si>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</si>
  <si>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</si>
  <si>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</si>
  <si>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</si>
  <si>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</si>
  <si>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</si>
  <si>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</si>
  <si>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</si>
  <si>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</si>
  <si>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Cumberland</t>
  </si>
  <si>
    <t>AH49</t>
  </si>
  <si>
    <t>AL51</t>
  </si>
  <si>
    <t>CC01</t>
  </si>
  <si>
    <t>CC03</t>
  </si>
  <si>
    <t>CC04</t>
  </si>
  <si>
    <t>CC06</t>
  </si>
  <si>
    <t>CC07</t>
  </si>
  <si>
    <t>CC08</t>
  </si>
  <si>
    <t>CC10</t>
  </si>
  <si>
    <t>CC12</t>
  </si>
  <si>
    <t>CC14</t>
  </si>
  <si>
    <t>CC15</t>
  </si>
  <si>
    <t>CC18</t>
  </si>
  <si>
    <t>CC21</t>
  </si>
  <si>
    <t>CC24</t>
  </si>
  <si>
    <t>CC25</t>
  </si>
  <si>
    <t>CC26</t>
  </si>
  <si>
    <t>CC27</t>
  </si>
  <si>
    <t>CC29</t>
  </si>
  <si>
    <t>CC31</t>
  </si>
  <si>
    <t>CC32</t>
  </si>
  <si>
    <t>CC33</t>
  </si>
  <si>
    <t>CC34</t>
  </si>
  <si>
    <t>CU02</t>
  </si>
  <si>
    <t>EO61-1</t>
  </si>
  <si>
    <t>EO61-2</t>
  </si>
  <si>
    <t>G1</t>
  </si>
  <si>
    <t>G10</t>
  </si>
  <si>
    <t>G11</t>
  </si>
  <si>
    <t>G2</t>
  </si>
  <si>
    <t>G3</t>
  </si>
  <si>
    <t>G4</t>
  </si>
  <si>
    <t>G5</t>
  </si>
  <si>
    <t>G6</t>
  </si>
  <si>
    <t>G7</t>
  </si>
  <si>
    <t>G8</t>
  </si>
  <si>
    <t>G9</t>
  </si>
  <si>
    <t>LI65</t>
  </si>
  <si>
    <t>MR02</t>
  </si>
  <si>
    <t>SH77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</si>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</sst>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28515625" style="63" customWidth="1"/>
    <col min="4" max="4" width="12.42578125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19</v>
      </c>
      <c r="C3" s="25" t="s">
        <v>18</v>
      </c>
      <c r="D3" s="26" t="s">
        <v>19</v>
      </c>
      <c r="E3" s="27">
        <f t="shared" ref="E3:E42" si="0">F3+H3+J3</f>
        <v>213</v>
      </c>
      <c r="F3" s="28">
        <v>153</v>
      </c>
      <c r="G3" s="29">
        <v>0.71830985915492962</v>
      </c>
      <c r="H3" s="30">
        <v>58</v>
      </c>
      <c r="I3" s="29">
        <v>0.27230046948356806</v>
      </c>
      <c r="J3" s="27">
        <v>2</v>
      </c>
      <c r="K3" s="31">
        <v>9.3896713615023476E-3</v>
      </c>
      <c r="L3" s="27">
        <f t="shared" ref="L3:L42" si="1">M3+O3+Q3</f>
        <v>367</v>
      </c>
      <c r="M3" s="28">
        <v>232</v>
      </c>
      <c r="N3" s="29">
        <v>0.63215258855585832</v>
      </c>
      <c r="O3" s="30">
        <v>122</v>
      </c>
      <c r="P3" s="29">
        <v>0.33242506811989103</v>
      </c>
      <c r="Q3" s="27">
        <f t="shared" ref="Q3:Q42" si="2">S3+T3</f>
        <v>13</v>
      </c>
      <c r="R3" s="32">
        <f t="shared" ref="R3:R42" si="3">IF(L3=0,0,Q3/L3)</f>
        <v>3.5422343324250684E-2</v>
      </c>
      <c r="S3" s="33">
        <v>12</v>
      </c>
      <c r="T3" s="33">
        <v>1</v>
      </c>
    </row>
    <row r="4" spans="1:20" ht="15" customHeight="1" x14ac:dyDescent="0.25">
      <c r="A4">
        <v>2</v>
      </c>
      <c r="B4" s="34">
        <v>19</v>
      </c>
      <c r="C4" s="35" t="s">
        <v>18</v>
      </c>
      <c r="D4" s="36" t="s">
        <v>20</v>
      </c>
      <c r="E4" s="37">
        <f t="shared" si="0"/>
        <v>752</v>
      </c>
      <c r="F4" s="38">
        <v>316</v>
      </c>
      <c r="G4" s="39">
        <v>0.42021276595744683</v>
      </c>
      <c r="H4" s="40">
        <v>429</v>
      </c>
      <c r="I4" s="39">
        <v>0.57047872340425532</v>
      </c>
      <c r="J4" s="37">
        <v>7</v>
      </c>
      <c r="K4" s="41">
        <v>9.3085106382978719E-3</v>
      </c>
      <c r="L4" s="37">
        <f t="shared" si="1"/>
        <v>1811</v>
      </c>
      <c r="M4" s="38">
        <v>626</v>
      </c>
      <c r="N4" s="39">
        <v>0.34566537824406407</v>
      </c>
      <c r="O4" s="40">
        <v>1154</v>
      </c>
      <c r="P4" s="39">
        <v>0.6372170071783545</v>
      </c>
      <c r="Q4" s="37">
        <f t="shared" si="2"/>
        <v>31</v>
      </c>
      <c r="R4" s="42">
        <f t="shared" si="3"/>
        <v>1.7117614577581448E-2</v>
      </c>
      <c r="S4" s="33">
        <v>29</v>
      </c>
      <c r="T4" s="33">
        <v>2</v>
      </c>
    </row>
    <row r="5" spans="1:20" ht="15" customHeight="1" x14ac:dyDescent="0.25">
      <c r="A5">
        <v>3</v>
      </c>
      <c r="B5" s="24">
        <v>19</v>
      </c>
      <c r="C5" s="25" t="s">
        <v>18</v>
      </c>
      <c r="D5" s="26" t="s">
        <v>21</v>
      </c>
      <c r="E5" s="27">
        <f t="shared" si="0"/>
        <v>20</v>
      </c>
      <c r="F5" s="28">
        <v>20</v>
      </c>
      <c r="G5" s="29">
        <v>1</v>
      </c>
      <c r="H5" s="30">
        <v>0</v>
      </c>
      <c r="I5" s="29">
        <v>0</v>
      </c>
      <c r="J5" s="27">
        <v>0</v>
      </c>
      <c r="K5" s="31">
        <v>0</v>
      </c>
      <c r="L5" s="27">
        <f t="shared" si="1"/>
        <v>39</v>
      </c>
      <c r="M5" s="28">
        <v>38</v>
      </c>
      <c r="N5" s="29">
        <v>0.97435897435897434</v>
      </c>
      <c r="O5" s="30">
        <v>1</v>
      </c>
      <c r="P5" s="29">
        <v>2.564102564102564E-2</v>
      </c>
      <c r="Q5" s="27">
        <f t="shared" si="2"/>
        <v>0</v>
      </c>
      <c r="R5" s="32">
        <f t="shared" si="3"/>
        <v>0</v>
      </c>
      <c r="S5" s="33">
        <v>0</v>
      </c>
      <c r="T5" s="33">
        <v>0</v>
      </c>
    </row>
    <row r="6" spans="1:20" ht="15" customHeight="1" x14ac:dyDescent="0.25">
      <c r="A6">
        <v>4</v>
      </c>
      <c r="B6" s="24">
        <v>19</v>
      </c>
      <c r="C6" s="25" t="s">
        <v>18</v>
      </c>
      <c r="D6" s="26" t="s">
        <v>22</v>
      </c>
      <c r="E6" s="27">
        <f t="shared" si="0"/>
        <v>3</v>
      </c>
      <c r="F6" s="28">
        <v>3</v>
      </c>
      <c r="G6" s="29">
        <v>1</v>
      </c>
      <c r="H6" s="30">
        <v>0</v>
      </c>
      <c r="I6" s="29">
        <v>0</v>
      </c>
      <c r="J6" s="27">
        <v>0</v>
      </c>
      <c r="K6" s="31">
        <v>0</v>
      </c>
      <c r="L6" s="27">
        <f t="shared" si="1"/>
        <v>8</v>
      </c>
      <c r="M6" s="28">
        <v>5</v>
      </c>
      <c r="N6" s="29">
        <v>0.625</v>
      </c>
      <c r="O6" s="30">
        <v>3</v>
      </c>
      <c r="P6" s="29">
        <v>0.375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24">
        <v>19</v>
      </c>
      <c r="C7" s="25" t="s">
        <v>18</v>
      </c>
      <c r="D7" s="26" t="s">
        <v>23</v>
      </c>
      <c r="E7" s="27">
        <f t="shared" si="0"/>
        <v>145</v>
      </c>
      <c r="F7" s="28">
        <v>74</v>
      </c>
      <c r="G7" s="29">
        <v>0.51034482758620692</v>
      </c>
      <c r="H7" s="30">
        <v>71</v>
      </c>
      <c r="I7" s="29">
        <v>0.48965517241379308</v>
      </c>
      <c r="J7" s="27">
        <v>0</v>
      </c>
      <c r="K7" s="31">
        <v>0</v>
      </c>
      <c r="L7" s="27">
        <f t="shared" si="1"/>
        <v>504</v>
      </c>
      <c r="M7" s="28">
        <v>230</v>
      </c>
      <c r="N7" s="29">
        <v>0.45634920634920634</v>
      </c>
      <c r="O7" s="30">
        <v>255</v>
      </c>
      <c r="P7" s="29">
        <v>0.50595238095238093</v>
      </c>
      <c r="Q7" s="27">
        <f t="shared" si="2"/>
        <v>19</v>
      </c>
      <c r="R7" s="32">
        <f t="shared" si="3"/>
        <v>3.7698412698412696E-2</v>
      </c>
      <c r="S7" s="33">
        <v>17</v>
      </c>
      <c r="T7" s="33">
        <v>2</v>
      </c>
    </row>
    <row r="8" spans="1:20" ht="15" customHeight="1" x14ac:dyDescent="0.25">
      <c r="A8">
        <v>6</v>
      </c>
      <c r="B8" s="24">
        <v>19</v>
      </c>
      <c r="C8" s="25" t="s">
        <v>18</v>
      </c>
      <c r="D8" s="26" t="s">
        <v>24</v>
      </c>
      <c r="E8" s="27">
        <f t="shared" si="0"/>
        <v>112</v>
      </c>
      <c r="F8" s="28">
        <v>47</v>
      </c>
      <c r="G8" s="29">
        <v>0.41964285714285715</v>
      </c>
      <c r="H8" s="30">
        <v>65</v>
      </c>
      <c r="I8" s="29">
        <v>0.5803571428571429</v>
      </c>
      <c r="J8" s="27">
        <v>0</v>
      </c>
      <c r="K8" s="31">
        <v>0</v>
      </c>
      <c r="L8" s="27">
        <f t="shared" si="1"/>
        <v>360</v>
      </c>
      <c r="M8" s="28">
        <v>151</v>
      </c>
      <c r="N8" s="29">
        <v>0.41944444444444445</v>
      </c>
      <c r="O8" s="30">
        <v>209</v>
      </c>
      <c r="P8" s="29">
        <v>0.5805555555555556</v>
      </c>
      <c r="Q8" s="27">
        <f t="shared" si="2"/>
        <v>0</v>
      </c>
      <c r="R8" s="32">
        <f t="shared" si="3"/>
        <v>0</v>
      </c>
      <c r="S8" s="33">
        <v>0</v>
      </c>
      <c r="T8" s="33">
        <v>0</v>
      </c>
    </row>
    <row r="9" spans="1:20" ht="15" customHeight="1" x14ac:dyDescent="0.25">
      <c r="A9">
        <v>7</v>
      </c>
      <c r="B9" s="34">
        <v>19</v>
      </c>
      <c r="C9" s="35" t="s">
        <v>18</v>
      </c>
      <c r="D9" s="36" t="s">
        <v>25</v>
      </c>
      <c r="E9" s="37">
        <f t="shared" si="0"/>
        <v>154</v>
      </c>
      <c r="F9" s="38">
        <v>45</v>
      </c>
      <c r="G9" s="39">
        <v>0.29220779220779219</v>
      </c>
      <c r="H9" s="40">
        <v>108</v>
      </c>
      <c r="I9" s="39">
        <v>0.70129870129870131</v>
      </c>
      <c r="J9" s="37">
        <v>1</v>
      </c>
      <c r="K9" s="41">
        <v>6.4935064935064939E-3</v>
      </c>
      <c r="L9" s="37">
        <f t="shared" si="1"/>
        <v>548</v>
      </c>
      <c r="M9" s="38">
        <v>162</v>
      </c>
      <c r="N9" s="39">
        <v>0.29562043795620441</v>
      </c>
      <c r="O9" s="40">
        <v>372</v>
      </c>
      <c r="P9" s="39">
        <v>0.67883211678832112</v>
      </c>
      <c r="Q9" s="37">
        <f t="shared" si="2"/>
        <v>14</v>
      </c>
      <c r="R9" s="42">
        <f t="shared" si="3"/>
        <v>2.5547445255474453E-2</v>
      </c>
      <c r="S9" s="33">
        <v>14</v>
      </c>
      <c r="T9" s="33">
        <v>0</v>
      </c>
    </row>
    <row r="10" spans="1:20" ht="15" customHeight="1" x14ac:dyDescent="0.25">
      <c r="A10">
        <v>8</v>
      </c>
      <c r="B10" s="24">
        <v>19</v>
      </c>
      <c r="C10" s="25" t="s">
        <v>18</v>
      </c>
      <c r="D10" s="26" t="s">
        <v>26</v>
      </c>
      <c r="E10" s="27">
        <f t="shared" si="0"/>
        <v>113</v>
      </c>
      <c r="F10" s="28">
        <v>50</v>
      </c>
      <c r="G10" s="29">
        <v>0.44247787610619471</v>
      </c>
      <c r="H10" s="30">
        <v>63</v>
      </c>
      <c r="I10" s="29">
        <v>0.55752212389380529</v>
      </c>
      <c r="J10" s="27">
        <v>0</v>
      </c>
      <c r="K10" s="31">
        <v>0</v>
      </c>
      <c r="L10" s="27">
        <f t="shared" si="1"/>
        <v>590</v>
      </c>
      <c r="M10" s="28">
        <v>175</v>
      </c>
      <c r="N10" s="29">
        <v>0.29661016949152541</v>
      </c>
      <c r="O10" s="30">
        <v>415</v>
      </c>
      <c r="P10" s="29">
        <v>0.70338983050847459</v>
      </c>
      <c r="Q10" s="27">
        <f t="shared" si="2"/>
        <v>0</v>
      </c>
      <c r="R10" s="32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24">
        <v>19</v>
      </c>
      <c r="C11" s="25" t="s">
        <v>18</v>
      </c>
      <c r="D11" s="26" t="s">
        <v>27</v>
      </c>
      <c r="E11" s="27">
        <f t="shared" si="0"/>
        <v>127</v>
      </c>
      <c r="F11" s="28">
        <v>77</v>
      </c>
      <c r="G11" s="29">
        <v>0.60629921259842523</v>
      </c>
      <c r="H11" s="30">
        <v>50</v>
      </c>
      <c r="I11" s="29">
        <v>0.39370078740157483</v>
      </c>
      <c r="J11" s="27">
        <v>0</v>
      </c>
      <c r="K11" s="31">
        <v>0</v>
      </c>
      <c r="L11" s="27">
        <f t="shared" si="1"/>
        <v>327</v>
      </c>
      <c r="M11" s="28">
        <v>155</v>
      </c>
      <c r="N11" s="29">
        <v>0.47400611620795108</v>
      </c>
      <c r="O11" s="30">
        <v>165</v>
      </c>
      <c r="P11" s="29">
        <v>0.50458715596330272</v>
      </c>
      <c r="Q11" s="27">
        <f t="shared" si="2"/>
        <v>7</v>
      </c>
      <c r="R11" s="32">
        <f t="shared" si="3"/>
        <v>2.1406727828746176E-2</v>
      </c>
      <c r="S11" s="33">
        <v>7</v>
      </c>
      <c r="T11" s="33">
        <v>0</v>
      </c>
    </row>
    <row r="12" spans="1:20" ht="15" customHeight="1" x14ac:dyDescent="0.25">
      <c r="A12">
        <v>10</v>
      </c>
      <c r="B12" s="34">
        <v>19</v>
      </c>
      <c r="C12" s="35" t="s">
        <v>18</v>
      </c>
      <c r="D12" s="36" t="s">
        <v>28</v>
      </c>
      <c r="E12" s="37">
        <f t="shared" si="0"/>
        <v>207</v>
      </c>
      <c r="F12" s="38">
        <v>51</v>
      </c>
      <c r="G12" s="39">
        <v>0.24637681159420291</v>
      </c>
      <c r="H12" s="40">
        <v>156</v>
      </c>
      <c r="I12" s="39">
        <v>0.75362318840579712</v>
      </c>
      <c r="J12" s="37">
        <v>0</v>
      </c>
      <c r="K12" s="41">
        <v>0</v>
      </c>
      <c r="L12" s="37">
        <f t="shared" si="1"/>
        <v>1064</v>
      </c>
      <c r="M12" s="38">
        <v>237</v>
      </c>
      <c r="N12" s="39">
        <v>0.22274436090225563</v>
      </c>
      <c r="O12" s="40">
        <v>811</v>
      </c>
      <c r="P12" s="39">
        <v>0.76221804511278191</v>
      </c>
      <c r="Q12" s="37">
        <f t="shared" si="2"/>
        <v>16</v>
      </c>
      <c r="R12" s="42">
        <f t="shared" si="3"/>
        <v>1.5037593984962405E-2</v>
      </c>
      <c r="S12" s="33">
        <v>15</v>
      </c>
      <c r="T12" s="33">
        <v>1</v>
      </c>
    </row>
    <row r="13" spans="1:20" ht="15" customHeight="1" x14ac:dyDescent="0.25">
      <c r="A13">
        <v>11</v>
      </c>
      <c r="B13" s="24">
        <v>19</v>
      </c>
      <c r="C13" s="25" t="s">
        <v>18</v>
      </c>
      <c r="D13" s="26" t="s">
        <v>29</v>
      </c>
      <c r="E13" s="27">
        <f t="shared" si="0"/>
        <v>202</v>
      </c>
      <c r="F13" s="28">
        <v>78</v>
      </c>
      <c r="G13" s="29">
        <v>0.38613861386138615</v>
      </c>
      <c r="H13" s="30">
        <v>124</v>
      </c>
      <c r="I13" s="29">
        <v>0.61386138613861385</v>
      </c>
      <c r="J13" s="27">
        <v>0</v>
      </c>
      <c r="K13" s="31">
        <v>0</v>
      </c>
      <c r="L13" s="27">
        <f t="shared" si="1"/>
        <v>869</v>
      </c>
      <c r="M13" s="28">
        <v>269</v>
      </c>
      <c r="N13" s="29">
        <v>0.30955120828538552</v>
      </c>
      <c r="O13" s="30">
        <v>596</v>
      </c>
      <c r="P13" s="29">
        <v>0.68584579976985038</v>
      </c>
      <c r="Q13" s="27">
        <f t="shared" si="2"/>
        <v>4</v>
      </c>
      <c r="R13" s="32">
        <f t="shared" si="3"/>
        <v>4.6029919447640967E-3</v>
      </c>
      <c r="S13" s="33">
        <v>4</v>
      </c>
      <c r="T13" s="33">
        <v>0</v>
      </c>
    </row>
    <row r="14" spans="1:20" ht="15" customHeight="1" x14ac:dyDescent="0.25">
      <c r="A14">
        <v>12</v>
      </c>
      <c r="B14" s="24">
        <v>19</v>
      </c>
      <c r="C14" s="25" t="s">
        <v>18</v>
      </c>
      <c r="D14" s="26" t="s">
        <v>30</v>
      </c>
      <c r="E14" s="27">
        <f t="shared" si="0"/>
        <v>353</v>
      </c>
      <c r="F14" s="28">
        <v>150</v>
      </c>
      <c r="G14" s="29">
        <v>0.42492917847025496</v>
      </c>
      <c r="H14" s="30">
        <v>200</v>
      </c>
      <c r="I14" s="29">
        <v>0.56657223796033995</v>
      </c>
      <c r="J14" s="27">
        <v>3</v>
      </c>
      <c r="K14" s="31">
        <v>8.4985835694051E-3</v>
      </c>
      <c r="L14" s="27">
        <f t="shared" si="1"/>
        <v>1067</v>
      </c>
      <c r="M14" s="28">
        <v>387</v>
      </c>
      <c r="N14" s="29">
        <v>0.36269915651358953</v>
      </c>
      <c r="O14" s="30">
        <v>659</v>
      </c>
      <c r="P14" s="29">
        <v>0.61761949390815374</v>
      </c>
      <c r="Q14" s="27">
        <f t="shared" si="2"/>
        <v>21</v>
      </c>
      <c r="R14" s="32">
        <f t="shared" si="3"/>
        <v>1.9681349578256794E-2</v>
      </c>
      <c r="S14" s="33">
        <v>21</v>
      </c>
      <c r="T14" s="33">
        <v>0</v>
      </c>
    </row>
    <row r="15" spans="1:20" ht="15" customHeight="1" x14ac:dyDescent="0.25">
      <c r="A15">
        <v>13</v>
      </c>
      <c r="B15" s="24">
        <v>19</v>
      </c>
      <c r="C15" s="25" t="s">
        <v>18</v>
      </c>
      <c r="D15" s="26" t="s">
        <v>31</v>
      </c>
      <c r="E15" s="27">
        <f t="shared" si="0"/>
        <v>211</v>
      </c>
      <c r="F15" s="28">
        <v>88</v>
      </c>
      <c r="G15" s="29">
        <v>0.41706161137440756</v>
      </c>
      <c r="H15" s="30">
        <v>120</v>
      </c>
      <c r="I15" s="29">
        <v>0.56872037914691942</v>
      </c>
      <c r="J15" s="27">
        <v>3</v>
      </c>
      <c r="K15" s="31">
        <v>1.4218009478672985E-2</v>
      </c>
      <c r="L15" s="27">
        <f t="shared" si="1"/>
        <v>716</v>
      </c>
      <c r="M15" s="28">
        <v>205</v>
      </c>
      <c r="N15" s="29">
        <v>0.28631284916201116</v>
      </c>
      <c r="O15" s="30">
        <v>496</v>
      </c>
      <c r="P15" s="29">
        <v>0.69273743016759781</v>
      </c>
      <c r="Q15" s="27">
        <f t="shared" si="2"/>
        <v>15</v>
      </c>
      <c r="R15" s="32">
        <f t="shared" si="3"/>
        <v>2.094972067039106E-2</v>
      </c>
      <c r="S15" s="33">
        <v>14</v>
      </c>
      <c r="T15" s="33">
        <v>1</v>
      </c>
    </row>
    <row r="16" spans="1:20" ht="15" customHeight="1" x14ac:dyDescent="0.25">
      <c r="A16">
        <v>14</v>
      </c>
      <c r="B16" s="24">
        <v>19</v>
      </c>
      <c r="C16" s="25" t="s">
        <v>18</v>
      </c>
      <c r="D16" s="26" t="s">
        <v>32</v>
      </c>
      <c r="E16" s="27">
        <f t="shared" si="0"/>
        <v>5</v>
      </c>
      <c r="F16" s="28">
        <v>4</v>
      </c>
      <c r="G16" s="29">
        <v>0.8</v>
      </c>
      <c r="H16" s="30">
        <v>1</v>
      </c>
      <c r="I16" s="29">
        <v>0.2</v>
      </c>
      <c r="J16" s="27">
        <v>0</v>
      </c>
      <c r="K16" s="31">
        <v>0</v>
      </c>
      <c r="L16" s="27">
        <f t="shared" si="1"/>
        <v>13</v>
      </c>
      <c r="M16" s="28">
        <v>9</v>
      </c>
      <c r="N16" s="29">
        <v>0.69230769230769229</v>
      </c>
      <c r="O16" s="30">
        <v>4</v>
      </c>
      <c r="P16" s="29">
        <v>0.30769230769230771</v>
      </c>
      <c r="Q16" s="27">
        <f t="shared" si="2"/>
        <v>0</v>
      </c>
      <c r="R16" s="32">
        <f t="shared" si="3"/>
        <v>0</v>
      </c>
      <c r="S16" s="33">
        <v>0</v>
      </c>
      <c r="T16" s="33">
        <v>0</v>
      </c>
    </row>
    <row r="17" spans="1:20" ht="15" customHeight="1" x14ac:dyDescent="0.25">
      <c r="A17">
        <v>15</v>
      </c>
      <c r="B17" s="34">
        <v>19</v>
      </c>
      <c r="C17" s="35" t="s">
        <v>18</v>
      </c>
      <c r="D17" s="36" t="s">
        <v>33</v>
      </c>
      <c r="E17" s="37">
        <f t="shared" si="0"/>
        <v>179</v>
      </c>
      <c r="F17" s="38">
        <v>96</v>
      </c>
      <c r="G17" s="39">
        <v>0.53631284916201116</v>
      </c>
      <c r="H17" s="40">
        <v>78</v>
      </c>
      <c r="I17" s="39">
        <v>0.43575418994413406</v>
      </c>
      <c r="J17" s="37">
        <v>5</v>
      </c>
      <c r="K17" s="41">
        <v>2.7932960893854747E-2</v>
      </c>
      <c r="L17" s="37">
        <f t="shared" si="1"/>
        <v>442</v>
      </c>
      <c r="M17" s="38">
        <v>184</v>
      </c>
      <c r="N17" s="39">
        <v>0.41628959276018102</v>
      </c>
      <c r="O17" s="40">
        <v>246</v>
      </c>
      <c r="P17" s="39">
        <v>0.5565610859728507</v>
      </c>
      <c r="Q17" s="37">
        <f t="shared" si="2"/>
        <v>12</v>
      </c>
      <c r="R17" s="42">
        <f t="shared" si="3"/>
        <v>2.7149321266968326E-2</v>
      </c>
      <c r="S17" s="33">
        <v>12</v>
      </c>
      <c r="T17" s="33">
        <v>0</v>
      </c>
    </row>
    <row r="18" spans="1:20" ht="15" customHeight="1" x14ac:dyDescent="0.25">
      <c r="A18">
        <v>16</v>
      </c>
      <c r="B18" s="24">
        <v>19</v>
      </c>
      <c r="C18" s="25" t="s">
        <v>18</v>
      </c>
      <c r="D18" s="26" t="s">
        <v>34</v>
      </c>
      <c r="E18" s="27">
        <f t="shared" si="0"/>
        <v>343</v>
      </c>
      <c r="F18" s="28">
        <v>222</v>
      </c>
      <c r="G18" s="29">
        <v>0.64723032069970843</v>
      </c>
      <c r="H18" s="30">
        <v>120</v>
      </c>
      <c r="I18" s="29">
        <v>0.3498542274052478</v>
      </c>
      <c r="J18" s="27">
        <v>1</v>
      </c>
      <c r="K18" s="31">
        <v>2.9154518950437317E-3</v>
      </c>
      <c r="L18" s="27">
        <f t="shared" si="1"/>
        <v>718</v>
      </c>
      <c r="M18" s="28">
        <v>393</v>
      </c>
      <c r="N18" s="29">
        <v>0.5473537604456824</v>
      </c>
      <c r="O18" s="30">
        <v>314</v>
      </c>
      <c r="P18" s="29">
        <v>0.43732590529247911</v>
      </c>
      <c r="Q18" s="27">
        <f t="shared" si="2"/>
        <v>11</v>
      </c>
      <c r="R18" s="32">
        <f t="shared" si="3"/>
        <v>1.532033426183844E-2</v>
      </c>
      <c r="S18" s="33">
        <v>11</v>
      </c>
      <c r="T18" s="33">
        <v>0</v>
      </c>
    </row>
    <row r="19" spans="1:20" ht="15" customHeight="1" x14ac:dyDescent="0.25">
      <c r="A19">
        <v>17</v>
      </c>
      <c r="B19" s="24">
        <v>19</v>
      </c>
      <c r="C19" s="25" t="s">
        <v>18</v>
      </c>
      <c r="D19" s="26" t="s">
        <v>35</v>
      </c>
      <c r="E19" s="27">
        <f t="shared" si="0"/>
        <v>253</v>
      </c>
      <c r="F19" s="28">
        <v>213</v>
      </c>
      <c r="G19" s="29">
        <v>0.84189723320158105</v>
      </c>
      <c r="H19" s="30">
        <v>40</v>
      </c>
      <c r="I19" s="29">
        <v>0.15810276679841898</v>
      </c>
      <c r="J19" s="27">
        <v>0</v>
      </c>
      <c r="K19" s="31">
        <v>0</v>
      </c>
      <c r="L19" s="27">
        <f t="shared" si="1"/>
        <v>467</v>
      </c>
      <c r="M19" s="28">
        <v>353</v>
      </c>
      <c r="N19" s="29">
        <v>0.75588865096359747</v>
      </c>
      <c r="O19" s="30">
        <v>112</v>
      </c>
      <c r="P19" s="29">
        <v>0.2398286937901499</v>
      </c>
      <c r="Q19" s="27">
        <f t="shared" si="2"/>
        <v>2</v>
      </c>
      <c r="R19" s="32">
        <f t="shared" si="3"/>
        <v>4.2826552462526769E-3</v>
      </c>
      <c r="S19" s="33">
        <v>2</v>
      </c>
      <c r="T19" s="33">
        <v>0</v>
      </c>
    </row>
    <row r="20" spans="1:20" ht="15" customHeight="1" x14ac:dyDescent="0.25">
      <c r="A20">
        <v>18</v>
      </c>
      <c r="B20" s="24">
        <v>19</v>
      </c>
      <c r="C20" s="25" t="s">
        <v>18</v>
      </c>
      <c r="D20" s="26" t="s">
        <v>36</v>
      </c>
      <c r="E20" s="27">
        <f t="shared" si="0"/>
        <v>100</v>
      </c>
      <c r="F20" s="28">
        <v>84</v>
      </c>
      <c r="G20" s="29">
        <v>0.84</v>
      </c>
      <c r="H20" s="30">
        <v>16</v>
      </c>
      <c r="I20" s="29">
        <v>0.16</v>
      </c>
      <c r="J20" s="27">
        <v>0</v>
      </c>
      <c r="K20" s="31">
        <v>0</v>
      </c>
      <c r="L20" s="27">
        <f t="shared" si="1"/>
        <v>180</v>
      </c>
      <c r="M20" s="28">
        <v>134</v>
      </c>
      <c r="N20" s="29">
        <v>0.74444444444444446</v>
      </c>
      <c r="O20" s="30">
        <v>46</v>
      </c>
      <c r="P20" s="29">
        <v>0.25555555555555554</v>
      </c>
      <c r="Q20" s="27">
        <f t="shared" si="2"/>
        <v>0</v>
      </c>
      <c r="R20" s="32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24">
        <v>19</v>
      </c>
      <c r="C21" s="25" t="s">
        <v>18</v>
      </c>
      <c r="D21" s="26" t="s">
        <v>37</v>
      </c>
      <c r="E21" s="27">
        <f t="shared" si="0"/>
        <v>40</v>
      </c>
      <c r="F21" s="28">
        <v>31</v>
      </c>
      <c r="G21" s="29">
        <v>0.77500000000000002</v>
      </c>
      <c r="H21" s="30">
        <v>9</v>
      </c>
      <c r="I21" s="29">
        <v>0.22500000000000001</v>
      </c>
      <c r="J21" s="27">
        <v>0</v>
      </c>
      <c r="K21" s="31">
        <v>0</v>
      </c>
      <c r="L21" s="27">
        <f t="shared" si="1"/>
        <v>84</v>
      </c>
      <c r="M21" s="28">
        <v>55</v>
      </c>
      <c r="N21" s="29">
        <v>0.65476190476190477</v>
      </c>
      <c r="O21" s="30">
        <v>29</v>
      </c>
      <c r="P21" s="29">
        <v>0.34523809523809523</v>
      </c>
      <c r="Q21" s="27">
        <f t="shared" si="2"/>
        <v>0</v>
      </c>
      <c r="R21" s="32">
        <f t="shared" si="3"/>
        <v>0</v>
      </c>
      <c r="S21" s="33">
        <v>0</v>
      </c>
      <c r="T21" s="33">
        <v>0</v>
      </c>
    </row>
    <row r="22" spans="1:20" ht="15" customHeight="1" x14ac:dyDescent="0.25">
      <c r="A22">
        <v>20</v>
      </c>
      <c r="B22" s="24">
        <v>19</v>
      </c>
      <c r="C22" s="25" t="s">
        <v>18</v>
      </c>
      <c r="D22" s="26" t="s">
        <v>38</v>
      </c>
      <c r="E22" s="27">
        <f t="shared" si="0"/>
        <v>240</v>
      </c>
      <c r="F22" s="28">
        <v>145</v>
      </c>
      <c r="G22" s="29">
        <v>0.60416666666666663</v>
      </c>
      <c r="H22" s="30">
        <v>93</v>
      </c>
      <c r="I22" s="29">
        <v>0.38750000000000001</v>
      </c>
      <c r="J22" s="27">
        <v>2</v>
      </c>
      <c r="K22" s="31">
        <v>8.3333333333333332E-3</v>
      </c>
      <c r="L22" s="27">
        <f t="shared" si="1"/>
        <v>471</v>
      </c>
      <c r="M22" s="28">
        <v>235</v>
      </c>
      <c r="N22" s="29">
        <v>0.49893842887473461</v>
      </c>
      <c r="O22" s="30">
        <v>215</v>
      </c>
      <c r="P22" s="29">
        <v>0.45647558386411891</v>
      </c>
      <c r="Q22" s="27">
        <f t="shared" si="2"/>
        <v>21</v>
      </c>
      <c r="R22" s="32">
        <f t="shared" si="3"/>
        <v>4.4585987261146494E-2</v>
      </c>
      <c r="S22" s="33">
        <v>21</v>
      </c>
      <c r="T22" s="33">
        <v>0</v>
      </c>
    </row>
    <row r="23" spans="1:20" ht="15" customHeight="1" x14ac:dyDescent="0.25">
      <c r="A23">
        <v>21</v>
      </c>
      <c r="B23" s="24">
        <v>19</v>
      </c>
      <c r="C23" s="25" t="s">
        <v>18</v>
      </c>
      <c r="D23" s="26" t="s">
        <v>39</v>
      </c>
      <c r="E23" s="27">
        <f t="shared" si="0"/>
        <v>10</v>
      </c>
      <c r="F23" s="28">
        <v>8</v>
      </c>
      <c r="G23" s="29">
        <v>0.8</v>
      </c>
      <c r="H23" s="30">
        <v>2</v>
      </c>
      <c r="I23" s="29">
        <v>0.2</v>
      </c>
      <c r="J23" s="27">
        <v>0</v>
      </c>
      <c r="K23" s="31">
        <v>0</v>
      </c>
      <c r="L23" s="27">
        <f t="shared" si="1"/>
        <v>14</v>
      </c>
      <c r="M23" s="28">
        <v>11</v>
      </c>
      <c r="N23" s="29">
        <v>0.7857142857142857</v>
      </c>
      <c r="O23" s="30">
        <v>3</v>
      </c>
      <c r="P23" s="29">
        <v>0.21428571428571427</v>
      </c>
      <c r="Q23" s="27">
        <f t="shared" si="2"/>
        <v>0</v>
      </c>
      <c r="R23" s="32">
        <f t="shared" si="3"/>
        <v>0</v>
      </c>
      <c r="S23" s="33">
        <v>0</v>
      </c>
      <c r="T23" s="33">
        <v>0</v>
      </c>
    </row>
    <row r="24" spans="1:20" ht="15" customHeight="1" x14ac:dyDescent="0.25">
      <c r="A24">
        <v>22</v>
      </c>
      <c r="B24" s="24">
        <v>19</v>
      </c>
      <c r="C24" s="25" t="s">
        <v>18</v>
      </c>
      <c r="D24" s="26" t="s">
        <v>40</v>
      </c>
      <c r="E24" s="27">
        <f t="shared" si="0"/>
        <v>266</v>
      </c>
      <c r="F24" s="28">
        <v>162</v>
      </c>
      <c r="G24" s="29">
        <v>0.60902255639097747</v>
      </c>
      <c r="H24" s="30">
        <v>102</v>
      </c>
      <c r="I24" s="29">
        <v>0.38345864661654133</v>
      </c>
      <c r="J24" s="27">
        <v>2</v>
      </c>
      <c r="K24" s="31">
        <v>7.5187969924812026E-3</v>
      </c>
      <c r="L24" s="27">
        <f t="shared" si="1"/>
        <v>540</v>
      </c>
      <c r="M24" s="28">
        <v>288</v>
      </c>
      <c r="N24" s="29">
        <v>0.53333333333333333</v>
      </c>
      <c r="O24" s="30">
        <v>238</v>
      </c>
      <c r="P24" s="29">
        <v>0.44074074074074077</v>
      </c>
      <c r="Q24" s="27">
        <f t="shared" si="2"/>
        <v>14</v>
      </c>
      <c r="R24" s="32">
        <f t="shared" si="3"/>
        <v>2.5925925925925925E-2</v>
      </c>
      <c r="S24" s="33">
        <v>13</v>
      </c>
      <c r="T24" s="33">
        <v>1</v>
      </c>
    </row>
    <row r="25" spans="1:20" ht="15" customHeight="1" x14ac:dyDescent="0.25">
      <c r="A25">
        <v>23</v>
      </c>
      <c r="B25" s="34">
        <v>19</v>
      </c>
      <c r="C25" s="35" t="s">
        <v>18</v>
      </c>
      <c r="D25" s="36" t="s">
        <v>41</v>
      </c>
      <c r="E25" s="37">
        <f t="shared" si="0"/>
        <v>324</v>
      </c>
      <c r="F25" s="38">
        <v>124</v>
      </c>
      <c r="G25" s="39">
        <v>0.38271604938271603</v>
      </c>
      <c r="H25" s="40">
        <v>199</v>
      </c>
      <c r="I25" s="39">
        <v>0.61419753086419748</v>
      </c>
      <c r="J25" s="37">
        <v>1</v>
      </c>
      <c r="K25" s="41">
        <v>3.0864197530864196E-3</v>
      </c>
      <c r="L25" s="37">
        <f t="shared" si="1"/>
        <v>1019</v>
      </c>
      <c r="M25" s="38">
        <v>346</v>
      </c>
      <c r="N25" s="39">
        <v>0.33954857703631008</v>
      </c>
      <c r="O25" s="40">
        <v>654</v>
      </c>
      <c r="P25" s="39">
        <v>0.64180569185475955</v>
      </c>
      <c r="Q25" s="37">
        <f t="shared" si="2"/>
        <v>19</v>
      </c>
      <c r="R25" s="42">
        <f t="shared" si="3"/>
        <v>1.8645731108930325E-2</v>
      </c>
      <c r="S25" s="33">
        <v>19</v>
      </c>
      <c r="T25" s="33">
        <v>0</v>
      </c>
    </row>
    <row r="26" spans="1:20" ht="15" customHeight="1" x14ac:dyDescent="0.25">
      <c r="A26">
        <v>24</v>
      </c>
      <c r="B26" s="24">
        <v>19</v>
      </c>
      <c r="C26" s="25" t="s">
        <v>18</v>
      </c>
      <c r="D26" s="26" t="s">
        <v>42</v>
      </c>
      <c r="E26" s="27">
        <f t="shared" si="0"/>
        <v>358</v>
      </c>
      <c r="F26" s="28">
        <v>200</v>
      </c>
      <c r="G26" s="29">
        <v>0.55865921787709494</v>
      </c>
      <c r="H26" s="30">
        <v>150</v>
      </c>
      <c r="I26" s="29">
        <v>0.41899441340782123</v>
      </c>
      <c r="J26" s="27">
        <v>8</v>
      </c>
      <c r="K26" s="31">
        <v>2.23463687150838E-2</v>
      </c>
      <c r="L26" s="27">
        <f t="shared" si="1"/>
        <v>713</v>
      </c>
      <c r="M26" s="28">
        <v>349</v>
      </c>
      <c r="N26" s="29">
        <v>0.48948106591865359</v>
      </c>
      <c r="O26" s="30">
        <v>335</v>
      </c>
      <c r="P26" s="29">
        <v>0.46984572230014027</v>
      </c>
      <c r="Q26" s="27">
        <f t="shared" si="2"/>
        <v>29</v>
      </c>
      <c r="R26" s="32">
        <f t="shared" si="3"/>
        <v>4.067321178120617E-2</v>
      </c>
      <c r="S26" s="33">
        <v>29</v>
      </c>
      <c r="T26" s="33">
        <v>0</v>
      </c>
    </row>
    <row r="27" spans="1:20" ht="15" customHeight="1" x14ac:dyDescent="0.25">
      <c r="A27">
        <v>25</v>
      </c>
      <c r="B27" s="24">
        <v>19</v>
      </c>
      <c r="C27" s="25" t="s">
        <v>18</v>
      </c>
      <c r="D27" s="26" t="s">
        <v>43</v>
      </c>
      <c r="E27" s="27">
        <f t="shared" si="0"/>
        <v>252</v>
      </c>
      <c r="F27" s="28">
        <v>112</v>
      </c>
      <c r="G27" s="29">
        <v>0.44444444444444442</v>
      </c>
      <c r="H27" s="30">
        <v>140</v>
      </c>
      <c r="I27" s="29">
        <v>0.55555555555555558</v>
      </c>
      <c r="J27" s="27">
        <v>0</v>
      </c>
      <c r="K27" s="31">
        <v>0</v>
      </c>
      <c r="L27" s="27">
        <f t="shared" si="1"/>
        <v>847</v>
      </c>
      <c r="M27" s="28">
        <v>295</v>
      </c>
      <c r="N27" s="29">
        <v>0.34828807556080282</v>
      </c>
      <c r="O27" s="30">
        <v>551</v>
      </c>
      <c r="P27" s="29">
        <v>0.65053128689492323</v>
      </c>
      <c r="Q27" s="27">
        <f t="shared" si="2"/>
        <v>1</v>
      </c>
      <c r="R27" s="32">
        <f t="shared" si="3"/>
        <v>1.1806375442739079E-3</v>
      </c>
      <c r="S27" s="33">
        <v>1</v>
      </c>
      <c r="T27" s="33">
        <v>0</v>
      </c>
    </row>
    <row r="28" spans="1:20" ht="15" customHeight="1" x14ac:dyDescent="0.25">
      <c r="A28">
        <v>26</v>
      </c>
      <c r="B28" s="24">
        <v>19</v>
      </c>
      <c r="C28" s="25" t="s">
        <v>18</v>
      </c>
      <c r="D28" s="26" t="s">
        <v>44</v>
      </c>
      <c r="E28" s="27">
        <f t="shared" si="0"/>
        <v>385</v>
      </c>
      <c r="F28" s="28">
        <v>185</v>
      </c>
      <c r="G28" s="29">
        <v>0.48051948051948051</v>
      </c>
      <c r="H28" s="30">
        <v>197</v>
      </c>
      <c r="I28" s="29">
        <v>0.51168831168831164</v>
      </c>
      <c r="J28" s="27">
        <v>3</v>
      </c>
      <c r="K28" s="31">
        <v>7.7922077922077922E-3</v>
      </c>
      <c r="L28" s="27">
        <f t="shared" si="1"/>
        <v>700</v>
      </c>
      <c r="M28" s="28">
        <v>268</v>
      </c>
      <c r="N28" s="29">
        <v>0.38285714285714284</v>
      </c>
      <c r="O28" s="30">
        <v>421</v>
      </c>
      <c r="P28" s="29">
        <v>0.60142857142857142</v>
      </c>
      <c r="Q28" s="27">
        <f t="shared" si="2"/>
        <v>11</v>
      </c>
      <c r="R28" s="32">
        <f t="shared" si="3"/>
        <v>1.5714285714285715E-2</v>
      </c>
      <c r="S28" s="33">
        <v>11</v>
      </c>
      <c r="T28" s="33">
        <v>0</v>
      </c>
    </row>
    <row r="29" spans="1:20" ht="15" customHeight="1" x14ac:dyDescent="0.25">
      <c r="A29">
        <v>27</v>
      </c>
      <c r="B29" s="24">
        <v>19</v>
      </c>
      <c r="C29" s="25" t="s">
        <v>18</v>
      </c>
      <c r="D29" s="26" t="s">
        <v>45</v>
      </c>
      <c r="E29" s="27">
        <f t="shared" si="0"/>
        <v>791</v>
      </c>
      <c r="F29" s="28">
        <v>461</v>
      </c>
      <c r="G29" s="29">
        <v>0.5828065739570164</v>
      </c>
      <c r="H29" s="30">
        <v>324</v>
      </c>
      <c r="I29" s="29">
        <v>0.40960809102402024</v>
      </c>
      <c r="J29" s="27">
        <v>6</v>
      </c>
      <c r="K29" s="31">
        <v>7.5853350189633373E-3</v>
      </c>
      <c r="L29" s="27">
        <f t="shared" si="1"/>
        <v>1730</v>
      </c>
      <c r="M29" s="28">
        <v>809</v>
      </c>
      <c r="N29" s="29">
        <v>0.46763005780346822</v>
      </c>
      <c r="O29" s="30">
        <v>886</v>
      </c>
      <c r="P29" s="29">
        <v>0.51213872832369944</v>
      </c>
      <c r="Q29" s="27">
        <f t="shared" si="2"/>
        <v>35</v>
      </c>
      <c r="R29" s="32">
        <f t="shared" si="3"/>
        <v>2.023121387283237E-2</v>
      </c>
      <c r="S29" s="33">
        <v>32</v>
      </c>
      <c r="T29" s="33">
        <v>3</v>
      </c>
    </row>
    <row r="30" spans="1:20" ht="15" customHeight="1" x14ac:dyDescent="0.25">
      <c r="A30">
        <v>28</v>
      </c>
      <c r="B30" s="24">
        <v>19</v>
      </c>
      <c r="C30" s="25" t="s">
        <v>18</v>
      </c>
      <c r="D30" s="26" t="s">
        <v>46</v>
      </c>
      <c r="E30" s="27">
        <f t="shared" si="0"/>
        <v>1518</v>
      </c>
      <c r="F30" s="28">
        <v>658</v>
      </c>
      <c r="G30" s="29">
        <v>0.43346508563899866</v>
      </c>
      <c r="H30" s="30">
        <v>853</v>
      </c>
      <c r="I30" s="29">
        <v>0.56192358366271411</v>
      </c>
      <c r="J30" s="27">
        <v>7</v>
      </c>
      <c r="K30" s="31">
        <v>4.61133069828722E-3</v>
      </c>
      <c r="L30" s="27">
        <f t="shared" si="1"/>
        <v>3422</v>
      </c>
      <c r="M30" s="28">
        <v>1271</v>
      </c>
      <c r="N30" s="29">
        <v>0.37142022209234365</v>
      </c>
      <c r="O30" s="30">
        <v>2085</v>
      </c>
      <c r="P30" s="29">
        <v>0.60929281122150791</v>
      </c>
      <c r="Q30" s="27">
        <f t="shared" si="2"/>
        <v>66</v>
      </c>
      <c r="R30" s="32">
        <f t="shared" si="3"/>
        <v>1.928696668614845E-2</v>
      </c>
      <c r="S30" s="33">
        <v>64</v>
      </c>
      <c r="T30" s="33">
        <v>2</v>
      </c>
    </row>
    <row r="31" spans="1:20" ht="15" customHeight="1" x14ac:dyDescent="0.25">
      <c r="A31">
        <v>29</v>
      </c>
      <c r="B31" s="24">
        <v>19</v>
      </c>
      <c r="C31" s="25" t="s">
        <v>18</v>
      </c>
      <c r="D31" s="26" t="s">
        <v>47</v>
      </c>
      <c r="E31" s="27">
        <f t="shared" si="0"/>
        <v>935</v>
      </c>
      <c r="F31" s="28">
        <v>702</v>
      </c>
      <c r="G31" s="29">
        <v>0.7508021390374332</v>
      </c>
      <c r="H31" s="30">
        <v>225</v>
      </c>
      <c r="I31" s="29">
        <v>0.24064171122994651</v>
      </c>
      <c r="J31" s="27">
        <v>8</v>
      </c>
      <c r="K31" s="31">
        <v>8.5561497326203211E-3</v>
      </c>
      <c r="L31" s="27">
        <f t="shared" si="1"/>
        <v>1496</v>
      </c>
      <c r="M31" s="28">
        <v>1034</v>
      </c>
      <c r="N31" s="29">
        <v>0.69117647058823528</v>
      </c>
      <c r="O31" s="30">
        <v>436</v>
      </c>
      <c r="P31" s="29">
        <v>0.29144385026737968</v>
      </c>
      <c r="Q31" s="27">
        <f t="shared" si="2"/>
        <v>26</v>
      </c>
      <c r="R31" s="32">
        <f t="shared" si="3"/>
        <v>1.7379679144385027E-2</v>
      </c>
      <c r="S31" s="33">
        <v>25</v>
      </c>
      <c r="T31" s="33">
        <v>1</v>
      </c>
    </row>
    <row r="32" spans="1:20" ht="15" customHeight="1" x14ac:dyDescent="0.25">
      <c r="A32">
        <v>30</v>
      </c>
      <c r="B32" s="24">
        <v>19</v>
      </c>
      <c r="C32" s="25" t="s">
        <v>18</v>
      </c>
      <c r="D32" s="26" t="s">
        <v>48</v>
      </c>
      <c r="E32" s="27">
        <f t="shared" si="0"/>
        <v>2336</v>
      </c>
      <c r="F32" s="28">
        <v>1504</v>
      </c>
      <c r="G32" s="29">
        <v>0.64383561643835618</v>
      </c>
      <c r="H32" s="30">
        <v>817</v>
      </c>
      <c r="I32" s="29">
        <v>0.3497431506849315</v>
      </c>
      <c r="J32" s="27">
        <v>15</v>
      </c>
      <c r="K32" s="31">
        <v>6.4212328767123284E-3</v>
      </c>
      <c r="L32" s="27">
        <f t="shared" si="1"/>
        <v>4528</v>
      </c>
      <c r="M32" s="28">
        <v>2549</v>
      </c>
      <c r="N32" s="29">
        <v>0.56294169611307421</v>
      </c>
      <c r="O32" s="30">
        <v>1860</v>
      </c>
      <c r="P32" s="29">
        <v>0.41077738515901058</v>
      </c>
      <c r="Q32" s="27">
        <f t="shared" si="2"/>
        <v>119</v>
      </c>
      <c r="R32" s="32">
        <f t="shared" si="3"/>
        <v>2.6280918727915194E-2</v>
      </c>
      <c r="S32" s="33">
        <v>115</v>
      </c>
      <c r="T32" s="33">
        <v>4</v>
      </c>
    </row>
    <row r="33" spans="1:20" ht="15" customHeight="1" x14ac:dyDescent="0.25">
      <c r="A33">
        <v>31</v>
      </c>
      <c r="B33" s="24">
        <v>19</v>
      </c>
      <c r="C33" s="25" t="s">
        <v>18</v>
      </c>
      <c r="D33" s="26" t="s">
        <v>49</v>
      </c>
      <c r="E33" s="27">
        <f t="shared" si="0"/>
        <v>874</v>
      </c>
      <c r="F33" s="28">
        <v>568</v>
      </c>
      <c r="G33" s="29">
        <v>0.64988558352402748</v>
      </c>
      <c r="H33" s="30">
        <v>299</v>
      </c>
      <c r="I33" s="29">
        <v>0.34210526315789475</v>
      </c>
      <c r="J33" s="27">
        <v>7</v>
      </c>
      <c r="K33" s="31">
        <v>8.0091533180778034E-3</v>
      </c>
      <c r="L33" s="27">
        <f t="shared" si="1"/>
        <v>1620</v>
      </c>
      <c r="M33" s="28">
        <v>883</v>
      </c>
      <c r="N33" s="29">
        <v>0.54506172839506173</v>
      </c>
      <c r="O33" s="30">
        <v>691</v>
      </c>
      <c r="P33" s="29">
        <v>0.42654320987654321</v>
      </c>
      <c r="Q33" s="27">
        <f t="shared" si="2"/>
        <v>46</v>
      </c>
      <c r="R33" s="32">
        <f t="shared" si="3"/>
        <v>2.8395061728395062E-2</v>
      </c>
      <c r="S33" s="33">
        <v>45</v>
      </c>
      <c r="T33" s="33">
        <v>1</v>
      </c>
    </row>
    <row r="34" spans="1:20" ht="15" customHeight="1" x14ac:dyDescent="0.25">
      <c r="A34">
        <v>32</v>
      </c>
      <c r="B34" s="24">
        <v>19</v>
      </c>
      <c r="C34" s="25" t="s">
        <v>18</v>
      </c>
      <c r="D34" s="26" t="s">
        <v>50</v>
      </c>
      <c r="E34" s="27">
        <f t="shared" si="0"/>
        <v>439</v>
      </c>
      <c r="F34" s="28">
        <v>272</v>
      </c>
      <c r="G34" s="29">
        <v>0.61958997722095677</v>
      </c>
      <c r="H34" s="30">
        <v>167</v>
      </c>
      <c r="I34" s="29">
        <v>0.38041002277904329</v>
      </c>
      <c r="J34" s="27">
        <v>0</v>
      </c>
      <c r="K34" s="31">
        <v>0</v>
      </c>
      <c r="L34" s="27">
        <f t="shared" si="1"/>
        <v>1087</v>
      </c>
      <c r="M34" s="28">
        <v>543</v>
      </c>
      <c r="N34" s="29">
        <v>0.49954001839926404</v>
      </c>
      <c r="O34" s="30">
        <v>543</v>
      </c>
      <c r="P34" s="29">
        <v>0.49954001839926404</v>
      </c>
      <c r="Q34" s="27">
        <f t="shared" si="2"/>
        <v>1</v>
      </c>
      <c r="R34" s="32">
        <f t="shared" si="3"/>
        <v>9.1996320147194111E-4</v>
      </c>
      <c r="S34" s="33">
        <v>1</v>
      </c>
      <c r="T34" s="33">
        <v>0</v>
      </c>
    </row>
    <row r="35" spans="1:20" ht="15" customHeight="1" x14ac:dyDescent="0.25">
      <c r="A35">
        <v>33</v>
      </c>
      <c r="B35" s="24">
        <v>19</v>
      </c>
      <c r="C35" s="25" t="s">
        <v>18</v>
      </c>
      <c r="D35" s="26" t="s">
        <v>51</v>
      </c>
      <c r="E35" s="27">
        <f t="shared" si="0"/>
        <v>582</v>
      </c>
      <c r="F35" s="28">
        <v>471</v>
      </c>
      <c r="G35" s="29">
        <v>0.80927835051546393</v>
      </c>
      <c r="H35" s="30">
        <v>111</v>
      </c>
      <c r="I35" s="29">
        <v>0.19072164948453607</v>
      </c>
      <c r="J35" s="27">
        <v>0</v>
      </c>
      <c r="K35" s="31">
        <v>0</v>
      </c>
      <c r="L35" s="27">
        <f t="shared" si="1"/>
        <v>1103</v>
      </c>
      <c r="M35" s="28">
        <v>769</v>
      </c>
      <c r="N35" s="29">
        <v>0.69718948322756125</v>
      </c>
      <c r="O35" s="30">
        <v>331</v>
      </c>
      <c r="P35" s="29">
        <v>0.30009066183136901</v>
      </c>
      <c r="Q35" s="27">
        <f t="shared" si="2"/>
        <v>3</v>
      </c>
      <c r="R35" s="32">
        <f t="shared" si="3"/>
        <v>2.7198549410698096E-3</v>
      </c>
      <c r="S35" s="33">
        <v>3</v>
      </c>
      <c r="T35" s="33">
        <v>0</v>
      </c>
    </row>
    <row r="36" spans="1:20" ht="15" customHeight="1" x14ac:dyDescent="0.25">
      <c r="A36">
        <v>34</v>
      </c>
      <c r="B36" s="43">
        <v>19</v>
      </c>
      <c r="C36" s="44" t="s">
        <v>18</v>
      </c>
      <c r="D36" s="45" t="s">
        <v>52</v>
      </c>
      <c r="E36" s="46">
        <f t="shared" si="0"/>
        <v>1295</v>
      </c>
      <c r="F36" s="47">
        <v>538</v>
      </c>
      <c r="G36" s="48">
        <v>0.41544401544401544</v>
      </c>
      <c r="H36" s="49">
        <v>747</v>
      </c>
      <c r="I36" s="48">
        <v>0.57683397683397686</v>
      </c>
      <c r="J36" s="46">
        <v>10</v>
      </c>
      <c r="K36" s="50">
        <v>7.7220077220077222E-3</v>
      </c>
      <c r="L36" s="46">
        <f t="shared" si="1"/>
        <v>2895</v>
      </c>
      <c r="M36" s="47">
        <v>952</v>
      </c>
      <c r="N36" s="48">
        <v>0.32884283246977547</v>
      </c>
      <c r="O36" s="49">
        <v>1898</v>
      </c>
      <c r="P36" s="48">
        <v>0.65561312607944733</v>
      </c>
      <c r="Q36" s="46">
        <f t="shared" si="2"/>
        <v>45</v>
      </c>
      <c r="R36" s="51">
        <f t="shared" si="3"/>
        <v>1.5544041450777202E-2</v>
      </c>
      <c r="S36" s="33">
        <v>45</v>
      </c>
      <c r="T36" s="33">
        <v>0</v>
      </c>
    </row>
    <row r="37" spans="1:20" ht="15" customHeight="1" x14ac:dyDescent="0.25">
      <c r="A37">
        <v>35</v>
      </c>
      <c r="B37" s="24">
        <v>19</v>
      </c>
      <c r="C37" s="25" t="s">
        <v>18</v>
      </c>
      <c r="D37" s="26" t="s">
        <v>53</v>
      </c>
      <c r="E37" s="27">
        <f t="shared" si="0"/>
        <v>536</v>
      </c>
      <c r="F37" s="28">
        <v>190</v>
      </c>
      <c r="G37" s="29">
        <v>0.35447761194029853</v>
      </c>
      <c r="H37" s="30">
        <v>346</v>
      </c>
      <c r="I37" s="29">
        <v>0.64552238805970152</v>
      </c>
      <c r="J37" s="27">
        <v>0</v>
      </c>
      <c r="K37" s="31">
        <v>0</v>
      </c>
      <c r="L37" s="27">
        <f t="shared" si="1"/>
        <v>1073</v>
      </c>
      <c r="M37" s="28">
        <v>336</v>
      </c>
      <c r="N37" s="29">
        <v>0.31314072693383038</v>
      </c>
      <c r="O37" s="30">
        <v>717</v>
      </c>
      <c r="P37" s="29">
        <v>0.66821994408201302</v>
      </c>
      <c r="Q37" s="27">
        <f t="shared" si="2"/>
        <v>20</v>
      </c>
      <c r="R37" s="32">
        <f t="shared" si="3"/>
        <v>1.8639328984156569E-2</v>
      </c>
      <c r="S37" s="33">
        <v>20</v>
      </c>
      <c r="T37" s="33">
        <v>0</v>
      </c>
    </row>
    <row r="38" spans="1:20" ht="15" customHeight="1" x14ac:dyDescent="0.25">
      <c r="A38">
        <v>36</v>
      </c>
      <c r="B38" s="24">
        <v>19</v>
      </c>
      <c r="C38" s="25" t="s">
        <v>18</v>
      </c>
      <c r="D38" s="26" t="s">
        <v>54</v>
      </c>
      <c r="E38" s="27">
        <f t="shared" si="0"/>
        <v>1041</v>
      </c>
      <c r="F38" s="28">
        <v>631</v>
      </c>
      <c r="G38" s="29">
        <v>0.60614793467819406</v>
      </c>
      <c r="H38" s="30">
        <v>410</v>
      </c>
      <c r="I38" s="29">
        <v>0.39385206532180594</v>
      </c>
      <c r="J38" s="27">
        <v>0</v>
      </c>
      <c r="K38" s="31">
        <v>0</v>
      </c>
      <c r="L38" s="27">
        <f t="shared" si="1"/>
        <v>2216</v>
      </c>
      <c r="M38" s="28">
        <v>1150</v>
      </c>
      <c r="N38" s="29">
        <v>0.51895306859205781</v>
      </c>
      <c r="O38" s="30">
        <v>1057</v>
      </c>
      <c r="P38" s="29">
        <v>0.47698555956678701</v>
      </c>
      <c r="Q38" s="27">
        <f t="shared" si="2"/>
        <v>9</v>
      </c>
      <c r="R38" s="32">
        <f t="shared" si="3"/>
        <v>4.0613718411552343E-3</v>
      </c>
      <c r="S38" s="33">
        <v>9</v>
      </c>
      <c r="T38" s="33">
        <v>0</v>
      </c>
    </row>
    <row r="39" spans="1:20" ht="15" customHeight="1" x14ac:dyDescent="0.25">
      <c r="A39">
        <v>37</v>
      </c>
      <c r="B39" s="24">
        <v>19</v>
      </c>
      <c r="C39" s="25" t="s">
        <v>18</v>
      </c>
      <c r="D39" s="26" t="s">
        <v>55</v>
      </c>
      <c r="E39" s="27">
        <f t="shared" si="0"/>
        <v>1424</v>
      </c>
      <c r="F39" s="28">
        <v>763</v>
      </c>
      <c r="G39" s="29">
        <v>0.535814606741573</v>
      </c>
      <c r="H39" s="30">
        <v>652</v>
      </c>
      <c r="I39" s="29">
        <v>0.45786516853932585</v>
      </c>
      <c r="J39" s="27">
        <v>9</v>
      </c>
      <c r="K39" s="31">
        <v>6.3202247191011234E-3</v>
      </c>
      <c r="L39" s="27">
        <f t="shared" si="1"/>
        <v>2947</v>
      </c>
      <c r="M39" s="28">
        <v>1342</v>
      </c>
      <c r="N39" s="29">
        <v>0.45537835086528672</v>
      </c>
      <c r="O39" s="30">
        <v>1541</v>
      </c>
      <c r="P39" s="29">
        <v>0.52290464879538512</v>
      </c>
      <c r="Q39" s="27">
        <f t="shared" si="2"/>
        <v>64</v>
      </c>
      <c r="R39" s="32">
        <f t="shared" si="3"/>
        <v>2.1717000339328132E-2</v>
      </c>
      <c r="S39" s="33">
        <v>62</v>
      </c>
      <c r="T39" s="33">
        <v>2</v>
      </c>
    </row>
    <row r="40" spans="1:20" ht="15" customHeight="1" x14ac:dyDescent="0.25">
      <c r="A40">
        <v>38</v>
      </c>
      <c r="B40" s="24">
        <v>19</v>
      </c>
      <c r="C40" s="25" t="s">
        <v>18</v>
      </c>
      <c r="D40" s="26" t="s">
        <v>56</v>
      </c>
      <c r="E40" s="27">
        <f t="shared" si="0"/>
        <v>522</v>
      </c>
      <c r="F40" s="28">
        <v>193</v>
      </c>
      <c r="G40" s="29">
        <v>0.36973180076628354</v>
      </c>
      <c r="H40" s="30">
        <v>324</v>
      </c>
      <c r="I40" s="29">
        <v>0.62068965517241381</v>
      </c>
      <c r="J40" s="27">
        <v>5</v>
      </c>
      <c r="K40" s="31">
        <v>9.5785440613026813E-3</v>
      </c>
      <c r="L40" s="27">
        <f t="shared" si="1"/>
        <v>1155</v>
      </c>
      <c r="M40" s="28">
        <v>393</v>
      </c>
      <c r="N40" s="29">
        <v>0.34025974025974026</v>
      </c>
      <c r="O40" s="30">
        <v>735</v>
      </c>
      <c r="P40" s="29">
        <v>0.63636363636363635</v>
      </c>
      <c r="Q40" s="27">
        <f t="shared" si="2"/>
        <v>27</v>
      </c>
      <c r="R40" s="32">
        <f t="shared" si="3"/>
        <v>2.3376623376623377E-2</v>
      </c>
      <c r="S40" s="33">
        <v>27</v>
      </c>
      <c r="T40" s="33">
        <v>0</v>
      </c>
    </row>
    <row r="41" spans="1:20" ht="15" customHeight="1" x14ac:dyDescent="0.25">
      <c r="A41">
        <v>39</v>
      </c>
      <c r="B41" s="24">
        <v>19</v>
      </c>
      <c r="C41" s="25" t="s">
        <v>18</v>
      </c>
      <c r="D41" s="26" t="s">
        <v>57</v>
      </c>
      <c r="E41" s="27">
        <f t="shared" si="0"/>
        <v>358</v>
      </c>
      <c r="F41" s="28">
        <v>235</v>
      </c>
      <c r="G41" s="29">
        <v>0.65642458100558654</v>
      </c>
      <c r="H41" s="30">
        <v>122</v>
      </c>
      <c r="I41" s="29">
        <v>0.34078212290502791</v>
      </c>
      <c r="J41" s="27">
        <v>1</v>
      </c>
      <c r="K41" s="31">
        <v>2.7932960893854749E-3</v>
      </c>
      <c r="L41" s="27">
        <f t="shared" si="1"/>
        <v>654</v>
      </c>
      <c r="M41" s="28">
        <v>388</v>
      </c>
      <c r="N41" s="29">
        <v>0.59327217125382259</v>
      </c>
      <c r="O41" s="30">
        <v>249</v>
      </c>
      <c r="P41" s="29">
        <v>0.38073394495412843</v>
      </c>
      <c r="Q41" s="27">
        <f t="shared" si="2"/>
        <v>17</v>
      </c>
      <c r="R41" s="32">
        <f t="shared" si="3"/>
        <v>2.5993883792048929E-2</v>
      </c>
      <c r="S41" s="33">
        <v>17</v>
      </c>
      <c r="T41" s="33">
        <v>0</v>
      </c>
    </row>
    <row r="42" spans="1:20" ht="15" customHeight="1" x14ac:dyDescent="0.25">
      <c r="A42">
        <v>40</v>
      </c>
      <c r="B42" s="34">
        <v>19</v>
      </c>
      <c r="C42" s="35" t="s">
        <v>18</v>
      </c>
      <c r="D42" s="36" t="s">
        <v>58</v>
      </c>
      <c r="E42" s="37">
        <f t="shared" si="0"/>
        <v>400</v>
      </c>
      <c r="F42" s="38">
        <v>183</v>
      </c>
      <c r="G42" s="39">
        <v>0.45750000000000002</v>
      </c>
      <c r="H42" s="40">
        <v>213</v>
      </c>
      <c r="I42" s="39">
        <v>0.53249999999999997</v>
      </c>
      <c r="J42" s="37">
        <v>4</v>
      </c>
      <c r="K42" s="41">
        <v>0.01</v>
      </c>
      <c r="L42" s="37">
        <f t="shared" si="1"/>
        <v>894</v>
      </c>
      <c r="M42" s="38">
        <v>336</v>
      </c>
      <c r="N42" s="39">
        <v>0.37583892617449666</v>
      </c>
      <c r="O42" s="40">
        <v>543</v>
      </c>
      <c r="P42" s="39">
        <v>0.60738255033557043</v>
      </c>
      <c r="Q42" s="37">
        <f t="shared" si="2"/>
        <v>15</v>
      </c>
      <c r="R42" s="42">
        <f t="shared" si="3"/>
        <v>1.6778523489932886E-2</v>
      </c>
      <c r="S42" s="33">
        <v>14</v>
      </c>
      <c r="T42" s="33">
        <v>1</v>
      </c>
    </row>
    <row r="43" spans="1:20" s="52" customFormat="1" ht="15" customHeight="1" x14ac:dyDescent="0.25">
      <c r="A43" s="52">
        <v>41</v>
      </c>
      <c r="B43" s="53"/>
      <c r="C43" s="54" t="s">
        <v>18</v>
      </c>
      <c r="D43" s="55" t="s">
        <v>7</v>
      </c>
      <c r="E43" s="56">
        <v>18418</v>
      </c>
      <c r="F43" s="57">
        <v>10107</v>
      </c>
      <c r="G43" s="58">
        <v>0.54875665110218264</v>
      </c>
      <c r="H43" s="59">
        <v>8201</v>
      </c>
      <c r="I43" s="58">
        <v>0.44527093061135847</v>
      </c>
      <c r="J43" s="56">
        <v>110</v>
      </c>
      <c r="K43" s="60">
        <v>5.9724182864588993E-3</v>
      </c>
      <c r="L43" s="56">
        <v>41298</v>
      </c>
      <c r="M43" s="57">
        <v>18547</v>
      </c>
      <c r="N43" s="58">
        <v>0.44910165141169062</v>
      </c>
      <c r="O43" s="59">
        <v>21998</v>
      </c>
      <c r="P43" s="58">
        <v>0.53266502009782557</v>
      </c>
      <c r="Q43" s="56">
        <v>753</v>
      </c>
      <c r="R43" s="61">
        <v>1.8233328490483799E-2</v>
      </c>
      <c r="S43" s="62">
        <v>731</v>
      </c>
      <c r="T43" s="62">
        <v>22</v>
      </c>
    </row>
    <row r="44" spans="1:20" s="52" customFormat="1" ht="15" customHeight="1" x14ac:dyDescent="0.25">
      <c r="A44" s="52">
        <v>42</v>
      </c>
      <c r="B44" s="53"/>
      <c r="C44" s="54" t="s">
        <v>4</v>
      </c>
      <c r="D44" s="55" t="s">
        <v>7</v>
      </c>
      <c r="E44" s="56">
        <v>18418</v>
      </c>
      <c r="F44" s="57">
        <v>10107</v>
      </c>
      <c r="G44" s="58">
        <v>0.54875665110218264</v>
      </c>
      <c r="H44" s="59">
        <v>8201</v>
      </c>
      <c r="I44" s="58">
        <v>0.44527093061135847</v>
      </c>
      <c r="J44" s="56">
        <v>110</v>
      </c>
      <c r="K44" s="60">
        <v>5.9724182864588993E-3</v>
      </c>
      <c r="L44" s="56">
        <v>41298</v>
      </c>
      <c r="M44" s="57">
        <v>18547</v>
      </c>
      <c r="N44" s="58">
        <v>0.44910165141169062</v>
      </c>
      <c r="O44" s="59">
        <v>21998</v>
      </c>
      <c r="P44" s="58">
        <v>0.53266502009782557</v>
      </c>
      <c r="Q44" s="56">
        <v>753</v>
      </c>
      <c r="R44" s="61">
        <v>1.8233328490483799E-2</v>
      </c>
      <c r="S44" s="62">
        <v>731</v>
      </c>
      <c r="T44" s="62">
        <v>22</v>
      </c>
    </row>
    <row r="45" spans="1:20" ht="15" customHeight="1" x14ac:dyDescent="0.25"/>
    <row r="46" spans="1:20" ht="15" customHeight="1" x14ac:dyDescent="0.25"/>
    <row r="47" spans="1:20" ht="15" customHeight="1" x14ac:dyDescent="0.25"/>
    <row r="48" spans="1:20" ht="15" customHeight="1" x14ac:dyDescent="0.25">
      <c r="B48" s="65" t="s">
        <v>59</v>
      </c>
    </row>
    <row r="49" spans="2:2" ht="15" customHeight="1" x14ac:dyDescent="0.25">
      <c r="B49" s="65" t="s">
        <v>60</v>
      </c>
    </row>
    <row r="50" spans="2:2" ht="15" customHeight="1" x14ac:dyDescent="0.25"/>
    <row r="51" spans="2:2" ht="15" customHeight="1" x14ac:dyDescent="0.25"/>
    <row r="52" spans="2:2" ht="15" customHeight="1" x14ac:dyDescent="0.25"/>
    <row r="53" spans="2:2" ht="15" customHeight="1" x14ac:dyDescent="0.25"/>
    <row r="54" spans="2:2" ht="15" customHeight="1" x14ac:dyDescent="0.25"/>
    <row r="55" spans="2:2" ht="15" customHeight="1" x14ac:dyDescent="0.25"/>
    <row r="56" spans="2:2" ht="15" customHeight="1" x14ac:dyDescent="0.25"/>
    <row r="57" spans="2:2" ht="15" customHeight="1" x14ac:dyDescent="0.25"/>
    <row r="58" spans="2:2" ht="15" customHeight="1" x14ac:dyDescent="0.25"/>
    <row r="59" spans="2:2" ht="15" customHeight="1" x14ac:dyDescent="0.25"/>
    <row r="60" spans="2:2" ht="15" customHeight="1" x14ac:dyDescent="0.25"/>
    <row r="61" spans="2:2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19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2011-07-21T15:50:33Z</dcterms:created>
  <dcterms:modified xsi:type="dcterms:W3CDTF">2011-07-21T15:50:34Z</dcterms:modified>
</cp:coreProperties>
</file>