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70" i="1" l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<sst xmlns="http://schemas.openxmlformats.org/spreadsheetml/2006/main" count="165" uniqueCount="89">
  <si>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</si>
  <si>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</si>
  <si>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</si>
  <si>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</si>
  <si>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</si>
  <si>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</si>
  <si>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</si>
  <si>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</si>
  <si>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</si>
  <si>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</si>
  <si>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</si>
  <si>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</si>
  <si>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</si>
  <si>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</si>
  <si>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</si>
  <si>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</si>
  <si>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</si>
  <si>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</si>
  <si>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Caswell</t>
  </si>
  <si>
    <t>ANDE</t>
  </si>
  <si>
    <t>HIGH</t>
  </si>
  <si>
    <t>LEAS</t>
  </si>
  <si>
    <t>LOCU</t>
  </si>
  <si>
    <t>MILT</t>
  </si>
  <si>
    <t>PELH</t>
  </si>
  <si>
    <t>PROS</t>
  </si>
  <si>
    <t>PROVI</t>
  </si>
  <si>
    <t>STON</t>
  </si>
  <si>
    <t>YAN2</t>
  </si>
  <si>
    <t>YAN4</t>
  </si>
  <si>
    <t>Durham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</si>
  <si>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</si>
  <si>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</si>
  <si>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</si>
  <si>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</si>
  <si>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</si>
  <si>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</si>
  <si>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</si>
  <si>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</si>
  <si>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</si>
  <si>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16</t>
  </si>
  <si>
    <t>17</t>
  </si>
  <si>
    <t>20</t>
  </si>
  <si>
    <t>21</t>
  </si>
  <si>
    <t>24</t>
  </si>
  <si>
    <t>25</t>
  </si>
  <si>
    <t>26</t>
  </si>
  <si>
    <t>27</t>
  </si>
  <si>
    <t>28</t>
  </si>
  <si>
    <t>29</t>
  </si>
  <si>
    <t>30-1</t>
  </si>
  <si>
    <t>30-2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</si>
  <si>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</si>
  <si>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</si>
  <si>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</si>
  <si>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</si>
  <si>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</si>
  <si>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</si>
  <si>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</si>
  <si>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</si>
  <si>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</si>
  <si>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</si>
  <si>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43</t>
  </si>
  <si>
    <t>44</t>
  </si>
  <si>
    <t>45</t>
  </si>
  <si>
    <t>46</t>
  </si>
  <si>
    <t>48</t>
  </si>
  <si>
    <t>50</t>
  </si>
  <si>
    <t>51</t>
  </si>
  <si>
    <t>53-1</t>
  </si>
  <si>
    <t>53-2</t>
  </si>
  <si>
    <t>54</t>
  </si>
  <si>
    <t>Person</t>
  </si>
  <si>
    <t>ALVI</t>
  </si>
  <si>
    <t>BFRK</t>
  </si>
  <si>
    <t>CUCL</t>
  </si>
  <si>
    <t>FLRI</t>
  </si>
  <si>
    <t>HLWY</t>
  </si>
  <si>
    <t>HUML</t>
  </si>
  <si>
    <t>MTTZ</t>
  </si>
  <si>
    <t>OLHI</t>
  </si>
  <si>
    <t>ROX1</t>
  </si>
  <si>
    <t>ROX2</t>
  </si>
  <si>
    <t>ROX3</t>
  </si>
  <si>
    <t>ROX4</t>
  </si>
  <si>
    <t>RX1A</t>
  </si>
  <si>
    <t>WDSD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</si>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</sst>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7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" style="63" customWidth="1"/>
    <col min="4" max="4" width="15.85546875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22</v>
      </c>
      <c r="C3" s="25" t="s">
        <v>18</v>
      </c>
      <c r="D3" s="26" t="s">
        <v>19</v>
      </c>
      <c r="E3" s="27">
        <f t="shared" ref="E3:E66" si="0">F3+H3+J3</f>
        <v>163</v>
      </c>
      <c r="F3" s="28">
        <v>81</v>
      </c>
      <c r="G3" s="29">
        <v>0.49693251533742333</v>
      </c>
      <c r="H3" s="30">
        <v>81</v>
      </c>
      <c r="I3" s="29">
        <v>0.49693251533742333</v>
      </c>
      <c r="J3" s="27">
        <v>1</v>
      </c>
      <c r="K3" s="31">
        <v>6.1349693251533744E-3</v>
      </c>
      <c r="L3" s="27">
        <f t="shared" ref="L3:L66" si="1">M3+O3+Q3</f>
        <v>406</v>
      </c>
      <c r="M3" s="28">
        <v>131</v>
      </c>
      <c r="N3" s="29">
        <v>0.32266009852216748</v>
      </c>
      <c r="O3" s="30">
        <v>266</v>
      </c>
      <c r="P3" s="29">
        <v>0.65517241379310343</v>
      </c>
      <c r="Q3" s="27">
        <f t="shared" ref="Q3:Q66" si="2">S3+T3</f>
        <v>9</v>
      </c>
      <c r="R3" s="32">
        <f t="shared" ref="R3:R66" si="3">IF(L3=0,0,Q3/L3)</f>
        <v>2.2167487684729065E-2</v>
      </c>
      <c r="S3" s="33">
        <v>9</v>
      </c>
      <c r="T3" s="33">
        <v>0</v>
      </c>
    </row>
    <row r="4" spans="1:20" ht="15" customHeight="1" x14ac:dyDescent="0.25">
      <c r="A4">
        <v>2</v>
      </c>
      <c r="B4" s="34">
        <v>22</v>
      </c>
      <c r="C4" s="35" t="s">
        <v>18</v>
      </c>
      <c r="D4" s="36" t="s">
        <v>20</v>
      </c>
      <c r="E4" s="37">
        <f t="shared" si="0"/>
        <v>240</v>
      </c>
      <c r="F4" s="38">
        <v>178</v>
      </c>
      <c r="G4" s="39">
        <v>0.7416666666666667</v>
      </c>
      <c r="H4" s="40">
        <v>62</v>
      </c>
      <c r="I4" s="39">
        <v>0.25833333333333336</v>
      </c>
      <c r="J4" s="37">
        <v>0</v>
      </c>
      <c r="K4" s="41">
        <v>0</v>
      </c>
      <c r="L4" s="37">
        <f t="shared" si="1"/>
        <v>449</v>
      </c>
      <c r="M4" s="38">
        <v>248</v>
      </c>
      <c r="N4" s="39">
        <v>0.5523385300668151</v>
      </c>
      <c r="O4" s="40">
        <v>196</v>
      </c>
      <c r="P4" s="39">
        <v>0.43652561247216037</v>
      </c>
      <c r="Q4" s="37">
        <f t="shared" si="2"/>
        <v>5</v>
      </c>
      <c r="R4" s="42">
        <f t="shared" si="3"/>
        <v>1.1135857461024499E-2</v>
      </c>
      <c r="S4" s="33">
        <v>5</v>
      </c>
      <c r="T4" s="33">
        <v>0</v>
      </c>
    </row>
    <row r="5" spans="1:20" ht="15" customHeight="1" x14ac:dyDescent="0.25">
      <c r="A5">
        <v>3</v>
      </c>
      <c r="B5" s="34">
        <v>22</v>
      </c>
      <c r="C5" s="35" t="s">
        <v>18</v>
      </c>
      <c r="D5" s="36" t="s">
        <v>21</v>
      </c>
      <c r="E5" s="37">
        <f t="shared" si="0"/>
        <v>152</v>
      </c>
      <c r="F5" s="38">
        <v>114</v>
      </c>
      <c r="G5" s="39">
        <v>0.75</v>
      </c>
      <c r="H5" s="40">
        <v>34</v>
      </c>
      <c r="I5" s="39">
        <v>0.22368421052631579</v>
      </c>
      <c r="J5" s="37">
        <v>4</v>
      </c>
      <c r="K5" s="41">
        <v>2.6315789473684209E-2</v>
      </c>
      <c r="L5" s="37">
        <f t="shared" si="1"/>
        <v>314</v>
      </c>
      <c r="M5" s="38">
        <v>167</v>
      </c>
      <c r="N5" s="39">
        <v>0.53184713375796178</v>
      </c>
      <c r="O5" s="40">
        <v>140</v>
      </c>
      <c r="P5" s="39">
        <v>0.44585987261146498</v>
      </c>
      <c r="Q5" s="37">
        <f t="shared" si="2"/>
        <v>7</v>
      </c>
      <c r="R5" s="42">
        <f t="shared" si="3"/>
        <v>2.2292993630573247E-2</v>
      </c>
      <c r="S5" s="33">
        <v>7</v>
      </c>
      <c r="T5" s="33">
        <v>0</v>
      </c>
    </row>
    <row r="6" spans="1:20" ht="15" customHeight="1" x14ac:dyDescent="0.25">
      <c r="A6">
        <v>4</v>
      </c>
      <c r="B6" s="34">
        <v>22</v>
      </c>
      <c r="C6" s="35" t="s">
        <v>18</v>
      </c>
      <c r="D6" s="36" t="s">
        <v>22</v>
      </c>
      <c r="E6" s="37">
        <f t="shared" si="0"/>
        <v>565</v>
      </c>
      <c r="F6" s="38">
        <v>434</v>
      </c>
      <c r="G6" s="39">
        <v>0.768141592920354</v>
      </c>
      <c r="H6" s="40">
        <v>130</v>
      </c>
      <c r="I6" s="39">
        <v>0.23008849557522124</v>
      </c>
      <c r="J6" s="37">
        <v>1</v>
      </c>
      <c r="K6" s="41">
        <v>1.7699115044247787E-3</v>
      </c>
      <c r="L6" s="37">
        <f t="shared" si="1"/>
        <v>905</v>
      </c>
      <c r="M6" s="38">
        <v>546</v>
      </c>
      <c r="N6" s="39">
        <v>0.60331491712707186</v>
      </c>
      <c r="O6" s="40">
        <v>348</v>
      </c>
      <c r="P6" s="39">
        <v>0.38453038674033146</v>
      </c>
      <c r="Q6" s="37">
        <f t="shared" si="2"/>
        <v>11</v>
      </c>
      <c r="R6" s="42">
        <f t="shared" si="3"/>
        <v>1.2154696132596685E-2</v>
      </c>
      <c r="S6" s="33">
        <v>11</v>
      </c>
      <c r="T6" s="33">
        <v>0</v>
      </c>
    </row>
    <row r="7" spans="1:20" ht="15" customHeight="1" x14ac:dyDescent="0.25">
      <c r="A7">
        <v>5</v>
      </c>
      <c r="B7" s="34">
        <v>22</v>
      </c>
      <c r="C7" s="35" t="s">
        <v>18</v>
      </c>
      <c r="D7" s="36" t="s">
        <v>23</v>
      </c>
      <c r="E7" s="37">
        <f t="shared" si="0"/>
        <v>625</v>
      </c>
      <c r="F7" s="38">
        <v>502</v>
      </c>
      <c r="G7" s="39">
        <v>0.80320000000000003</v>
      </c>
      <c r="H7" s="40">
        <v>119</v>
      </c>
      <c r="I7" s="39">
        <v>0.19040000000000001</v>
      </c>
      <c r="J7" s="37">
        <v>4</v>
      </c>
      <c r="K7" s="41">
        <v>6.4000000000000003E-3</v>
      </c>
      <c r="L7" s="37">
        <f t="shared" si="1"/>
        <v>1034</v>
      </c>
      <c r="M7" s="38">
        <v>649</v>
      </c>
      <c r="N7" s="39">
        <v>0.62765957446808507</v>
      </c>
      <c r="O7" s="40">
        <v>370</v>
      </c>
      <c r="P7" s="39">
        <v>0.35783365570599612</v>
      </c>
      <c r="Q7" s="37">
        <f t="shared" si="2"/>
        <v>15</v>
      </c>
      <c r="R7" s="42">
        <f t="shared" si="3"/>
        <v>1.4506769825918761E-2</v>
      </c>
      <c r="S7" s="33">
        <v>15</v>
      </c>
      <c r="T7" s="33">
        <v>0</v>
      </c>
    </row>
    <row r="8" spans="1:20" ht="15" customHeight="1" x14ac:dyDescent="0.25">
      <c r="A8">
        <v>6</v>
      </c>
      <c r="B8" s="24">
        <v>22</v>
      </c>
      <c r="C8" s="25" t="s">
        <v>18</v>
      </c>
      <c r="D8" s="26" t="s">
        <v>24</v>
      </c>
      <c r="E8" s="27">
        <f t="shared" si="0"/>
        <v>643</v>
      </c>
      <c r="F8" s="28">
        <v>318</v>
      </c>
      <c r="G8" s="29">
        <v>0.49455676516329705</v>
      </c>
      <c r="H8" s="30">
        <v>319</v>
      </c>
      <c r="I8" s="29">
        <v>0.49611197511664074</v>
      </c>
      <c r="J8" s="27">
        <v>6</v>
      </c>
      <c r="K8" s="31">
        <v>9.3312597200622092E-3</v>
      </c>
      <c r="L8" s="27">
        <f t="shared" si="1"/>
        <v>1290</v>
      </c>
      <c r="M8" s="28">
        <v>482</v>
      </c>
      <c r="N8" s="29">
        <v>0.37364341085271319</v>
      </c>
      <c r="O8" s="30">
        <v>782</v>
      </c>
      <c r="P8" s="29">
        <v>0.60620155038759693</v>
      </c>
      <c r="Q8" s="27">
        <f t="shared" si="2"/>
        <v>26</v>
      </c>
      <c r="R8" s="32">
        <f t="shared" si="3"/>
        <v>2.0155038759689922E-2</v>
      </c>
      <c r="S8" s="33">
        <v>26</v>
      </c>
      <c r="T8" s="33">
        <v>0</v>
      </c>
    </row>
    <row r="9" spans="1:20" ht="15" customHeight="1" x14ac:dyDescent="0.25">
      <c r="A9">
        <v>7</v>
      </c>
      <c r="B9" s="34">
        <v>22</v>
      </c>
      <c r="C9" s="35" t="s">
        <v>18</v>
      </c>
      <c r="D9" s="36" t="s">
        <v>25</v>
      </c>
      <c r="E9" s="37">
        <f t="shared" si="0"/>
        <v>196</v>
      </c>
      <c r="F9" s="38">
        <v>79</v>
      </c>
      <c r="G9" s="39">
        <v>0.40306122448979592</v>
      </c>
      <c r="H9" s="40">
        <v>114</v>
      </c>
      <c r="I9" s="39">
        <v>0.58163265306122447</v>
      </c>
      <c r="J9" s="37">
        <v>3</v>
      </c>
      <c r="K9" s="41">
        <v>1.5306122448979591E-2</v>
      </c>
      <c r="L9" s="37">
        <f t="shared" si="1"/>
        <v>422</v>
      </c>
      <c r="M9" s="38">
        <v>128</v>
      </c>
      <c r="N9" s="39">
        <v>0.30331753554502372</v>
      </c>
      <c r="O9" s="40">
        <v>282</v>
      </c>
      <c r="P9" s="39">
        <v>0.66824644549763035</v>
      </c>
      <c r="Q9" s="37">
        <f t="shared" si="2"/>
        <v>12</v>
      </c>
      <c r="R9" s="42">
        <f t="shared" si="3"/>
        <v>2.843601895734597E-2</v>
      </c>
      <c r="S9" s="33">
        <v>12</v>
      </c>
      <c r="T9" s="33">
        <v>0</v>
      </c>
    </row>
    <row r="10" spans="1:20" ht="15" customHeight="1" x14ac:dyDescent="0.25">
      <c r="A10">
        <v>8</v>
      </c>
      <c r="B10" s="34">
        <v>22</v>
      </c>
      <c r="C10" s="35" t="s">
        <v>18</v>
      </c>
      <c r="D10" s="36" t="s">
        <v>26</v>
      </c>
      <c r="E10" s="37">
        <f t="shared" si="0"/>
        <v>221</v>
      </c>
      <c r="F10" s="38">
        <v>117</v>
      </c>
      <c r="G10" s="39">
        <v>0.52941176470588236</v>
      </c>
      <c r="H10" s="40">
        <v>102</v>
      </c>
      <c r="I10" s="39">
        <v>0.46153846153846156</v>
      </c>
      <c r="J10" s="37">
        <v>2</v>
      </c>
      <c r="K10" s="41">
        <v>9.0497737556561094E-3</v>
      </c>
      <c r="L10" s="37">
        <f t="shared" si="1"/>
        <v>410</v>
      </c>
      <c r="M10" s="38">
        <v>165</v>
      </c>
      <c r="N10" s="39">
        <v>0.40243902439024393</v>
      </c>
      <c r="O10" s="40">
        <v>240</v>
      </c>
      <c r="P10" s="39">
        <v>0.58536585365853655</v>
      </c>
      <c r="Q10" s="37">
        <f t="shared" si="2"/>
        <v>5</v>
      </c>
      <c r="R10" s="42">
        <f t="shared" si="3"/>
        <v>1.2195121951219513E-2</v>
      </c>
      <c r="S10" s="33">
        <v>5</v>
      </c>
      <c r="T10" s="33">
        <v>0</v>
      </c>
    </row>
    <row r="11" spans="1:20" ht="15" customHeight="1" x14ac:dyDescent="0.25">
      <c r="A11">
        <v>9</v>
      </c>
      <c r="B11" s="34">
        <v>22</v>
      </c>
      <c r="C11" s="35" t="s">
        <v>18</v>
      </c>
      <c r="D11" s="36" t="s">
        <v>27</v>
      </c>
      <c r="E11" s="37">
        <f t="shared" si="0"/>
        <v>437</v>
      </c>
      <c r="F11" s="38">
        <v>237</v>
      </c>
      <c r="G11" s="39">
        <v>0.54233409610983985</v>
      </c>
      <c r="H11" s="40">
        <v>194</v>
      </c>
      <c r="I11" s="39">
        <v>0.44393592677345539</v>
      </c>
      <c r="J11" s="37">
        <v>6</v>
      </c>
      <c r="K11" s="41">
        <v>1.3729977116704805E-2</v>
      </c>
      <c r="L11" s="37">
        <f t="shared" si="1"/>
        <v>859</v>
      </c>
      <c r="M11" s="38">
        <v>336</v>
      </c>
      <c r="N11" s="39">
        <v>0.39115250291036091</v>
      </c>
      <c r="O11" s="40">
        <v>499</v>
      </c>
      <c r="P11" s="39">
        <v>0.58090803259604196</v>
      </c>
      <c r="Q11" s="37">
        <f t="shared" si="2"/>
        <v>24</v>
      </c>
      <c r="R11" s="42">
        <f t="shared" si="3"/>
        <v>2.7939464493597205E-2</v>
      </c>
      <c r="S11" s="33">
        <v>24</v>
      </c>
      <c r="T11" s="33">
        <v>0</v>
      </c>
    </row>
    <row r="12" spans="1:20" ht="15" customHeight="1" x14ac:dyDescent="0.25">
      <c r="A12">
        <v>10</v>
      </c>
      <c r="B12" s="34">
        <v>22</v>
      </c>
      <c r="C12" s="35" t="s">
        <v>18</v>
      </c>
      <c r="D12" s="36" t="s">
        <v>28</v>
      </c>
      <c r="E12" s="37">
        <f t="shared" si="0"/>
        <v>275</v>
      </c>
      <c r="F12" s="38">
        <v>181</v>
      </c>
      <c r="G12" s="39">
        <v>0.6581818181818182</v>
      </c>
      <c r="H12" s="40">
        <v>93</v>
      </c>
      <c r="I12" s="39">
        <v>0.33818181818181819</v>
      </c>
      <c r="J12" s="37">
        <v>1</v>
      </c>
      <c r="K12" s="41">
        <v>3.6363636363636364E-3</v>
      </c>
      <c r="L12" s="37">
        <f t="shared" si="1"/>
        <v>575</v>
      </c>
      <c r="M12" s="38">
        <v>265</v>
      </c>
      <c r="N12" s="39">
        <v>0.46086956521739131</v>
      </c>
      <c r="O12" s="40">
        <v>303</v>
      </c>
      <c r="P12" s="39">
        <v>0.52695652173913043</v>
      </c>
      <c r="Q12" s="37">
        <f t="shared" si="2"/>
        <v>7</v>
      </c>
      <c r="R12" s="42">
        <f t="shared" si="3"/>
        <v>1.2173913043478261E-2</v>
      </c>
      <c r="S12" s="33">
        <v>7</v>
      </c>
      <c r="T12" s="33">
        <v>0</v>
      </c>
    </row>
    <row r="13" spans="1:20" ht="15" customHeight="1" x14ac:dyDescent="0.25">
      <c r="A13">
        <v>11</v>
      </c>
      <c r="B13" s="24">
        <v>22</v>
      </c>
      <c r="C13" s="25" t="s">
        <v>18</v>
      </c>
      <c r="D13" s="26" t="s">
        <v>29</v>
      </c>
      <c r="E13" s="27">
        <f t="shared" si="0"/>
        <v>244</v>
      </c>
      <c r="F13" s="28">
        <v>212</v>
      </c>
      <c r="G13" s="29">
        <v>0.86885245901639341</v>
      </c>
      <c r="H13" s="30">
        <v>31</v>
      </c>
      <c r="I13" s="29">
        <v>0.12704918032786885</v>
      </c>
      <c r="J13" s="27">
        <v>1</v>
      </c>
      <c r="K13" s="31">
        <v>4.0983606557377051E-3</v>
      </c>
      <c r="L13" s="27">
        <f t="shared" si="1"/>
        <v>423</v>
      </c>
      <c r="M13" s="28">
        <v>281</v>
      </c>
      <c r="N13" s="29">
        <v>0.6643026004728132</v>
      </c>
      <c r="O13" s="30">
        <v>133</v>
      </c>
      <c r="P13" s="29">
        <v>0.31442080378250592</v>
      </c>
      <c r="Q13" s="27">
        <f t="shared" si="2"/>
        <v>9</v>
      </c>
      <c r="R13" s="32">
        <f t="shared" si="3"/>
        <v>2.1276595744680851E-2</v>
      </c>
      <c r="S13" s="33">
        <v>9</v>
      </c>
      <c r="T13" s="33">
        <v>0</v>
      </c>
    </row>
    <row r="14" spans="1:20" s="43" customFormat="1" ht="15" customHeight="1" x14ac:dyDescent="0.25">
      <c r="A14" s="43">
        <v>12</v>
      </c>
      <c r="B14" s="44"/>
      <c r="C14" s="45" t="s">
        <v>18</v>
      </c>
      <c r="D14" s="46" t="s">
        <v>7</v>
      </c>
      <c r="E14" s="47">
        <v>3761</v>
      </c>
      <c r="F14" s="48">
        <v>2453</v>
      </c>
      <c r="G14" s="49">
        <v>0.65222015421430468</v>
      </c>
      <c r="H14" s="50">
        <v>1279</v>
      </c>
      <c r="I14" s="49">
        <v>0.34006913055038551</v>
      </c>
      <c r="J14" s="47">
        <v>29</v>
      </c>
      <c r="K14" s="51">
        <v>7.7107152353097577E-3</v>
      </c>
      <c r="L14" s="47">
        <v>7087</v>
      </c>
      <c r="M14" s="48">
        <v>3398</v>
      </c>
      <c r="N14" s="49">
        <v>0.47946945110766193</v>
      </c>
      <c r="O14" s="50">
        <v>3559</v>
      </c>
      <c r="P14" s="49">
        <v>0.50218710314660642</v>
      </c>
      <c r="Q14" s="47">
        <v>130</v>
      </c>
      <c r="R14" s="52">
        <v>1.8343445745731622E-2</v>
      </c>
      <c r="S14" s="53">
        <v>130</v>
      </c>
      <c r="T14" s="53">
        <v>0</v>
      </c>
    </row>
    <row r="15" spans="1:20" ht="15" customHeight="1" x14ac:dyDescent="0.25">
      <c r="A15">
        <v>13</v>
      </c>
      <c r="B15" s="54">
        <v>22</v>
      </c>
      <c r="C15" s="55" t="s">
        <v>30</v>
      </c>
      <c r="D15" s="56" t="s">
        <v>31</v>
      </c>
      <c r="E15" s="57">
        <f t="shared" si="0"/>
        <v>129</v>
      </c>
      <c r="F15" s="58">
        <v>111</v>
      </c>
      <c r="G15" s="59">
        <v>0.86046511627906974</v>
      </c>
      <c r="H15" s="60">
        <v>17</v>
      </c>
      <c r="I15" s="59">
        <v>0.13178294573643412</v>
      </c>
      <c r="J15" s="57">
        <v>1</v>
      </c>
      <c r="K15" s="61">
        <v>7.7519379844961239E-3</v>
      </c>
      <c r="L15" s="57">
        <f t="shared" si="1"/>
        <v>375</v>
      </c>
      <c r="M15" s="58">
        <v>319</v>
      </c>
      <c r="N15" s="59">
        <v>0.85066666666666668</v>
      </c>
      <c r="O15" s="60">
        <v>49</v>
      </c>
      <c r="P15" s="59">
        <v>0.13066666666666665</v>
      </c>
      <c r="Q15" s="57">
        <f t="shared" si="2"/>
        <v>7</v>
      </c>
      <c r="R15" s="62">
        <f t="shared" si="3"/>
        <v>1.8666666666666668E-2</v>
      </c>
      <c r="S15" s="33">
        <v>7</v>
      </c>
      <c r="T15" s="33">
        <v>0</v>
      </c>
    </row>
    <row r="16" spans="1:20" ht="15" customHeight="1" x14ac:dyDescent="0.25">
      <c r="A16">
        <v>14</v>
      </c>
      <c r="B16" s="54">
        <v>22</v>
      </c>
      <c r="C16" s="55" t="s">
        <v>30</v>
      </c>
      <c r="D16" s="56" t="s">
        <v>32</v>
      </c>
      <c r="E16" s="57">
        <f t="shared" si="0"/>
        <v>263</v>
      </c>
      <c r="F16" s="58">
        <v>234</v>
      </c>
      <c r="G16" s="59">
        <v>0.88973384030418246</v>
      </c>
      <c r="H16" s="60">
        <v>27</v>
      </c>
      <c r="I16" s="59">
        <v>0.10266159695817491</v>
      </c>
      <c r="J16" s="57">
        <v>2</v>
      </c>
      <c r="K16" s="61">
        <v>7.6045627376425855E-3</v>
      </c>
      <c r="L16" s="57">
        <f t="shared" si="1"/>
        <v>669</v>
      </c>
      <c r="M16" s="58">
        <v>576</v>
      </c>
      <c r="N16" s="59">
        <v>0.86098654708520184</v>
      </c>
      <c r="O16" s="60">
        <v>75</v>
      </c>
      <c r="P16" s="59">
        <v>0.11210762331838565</v>
      </c>
      <c r="Q16" s="57">
        <f t="shared" si="2"/>
        <v>18</v>
      </c>
      <c r="R16" s="62">
        <f t="shared" si="3"/>
        <v>2.6905829596412557E-2</v>
      </c>
      <c r="S16" s="33">
        <v>17</v>
      </c>
      <c r="T16" s="33">
        <v>1</v>
      </c>
    </row>
    <row r="17" spans="1:20" ht="15" customHeight="1" x14ac:dyDescent="0.25">
      <c r="A17">
        <v>15</v>
      </c>
      <c r="B17" s="54">
        <v>22</v>
      </c>
      <c r="C17" s="55" t="s">
        <v>30</v>
      </c>
      <c r="D17" s="56" t="s">
        <v>33</v>
      </c>
      <c r="E17" s="57">
        <f t="shared" si="0"/>
        <v>201</v>
      </c>
      <c r="F17" s="58">
        <v>171</v>
      </c>
      <c r="G17" s="59">
        <v>0.85074626865671643</v>
      </c>
      <c r="H17" s="60">
        <v>29</v>
      </c>
      <c r="I17" s="59">
        <v>0.14427860696517414</v>
      </c>
      <c r="J17" s="57">
        <v>1</v>
      </c>
      <c r="K17" s="61">
        <v>4.9751243781094526E-3</v>
      </c>
      <c r="L17" s="57">
        <f t="shared" si="1"/>
        <v>674</v>
      </c>
      <c r="M17" s="58">
        <v>567</v>
      </c>
      <c r="N17" s="59">
        <v>0.84124629080118696</v>
      </c>
      <c r="O17" s="60">
        <v>93</v>
      </c>
      <c r="P17" s="59">
        <v>0.13798219584569732</v>
      </c>
      <c r="Q17" s="57">
        <f t="shared" si="2"/>
        <v>14</v>
      </c>
      <c r="R17" s="62">
        <f t="shared" si="3"/>
        <v>2.0771513353115726E-2</v>
      </c>
      <c r="S17" s="33">
        <v>14</v>
      </c>
      <c r="T17" s="33">
        <v>0</v>
      </c>
    </row>
    <row r="18" spans="1:20" ht="15" customHeight="1" x14ac:dyDescent="0.25">
      <c r="A18">
        <v>16</v>
      </c>
      <c r="B18" s="54">
        <v>22</v>
      </c>
      <c r="C18" s="55" t="s">
        <v>30</v>
      </c>
      <c r="D18" s="56" t="s">
        <v>34</v>
      </c>
      <c r="E18" s="57">
        <f t="shared" si="0"/>
        <v>204</v>
      </c>
      <c r="F18" s="58">
        <v>166</v>
      </c>
      <c r="G18" s="59">
        <v>0.81372549019607843</v>
      </c>
      <c r="H18" s="60">
        <v>36</v>
      </c>
      <c r="I18" s="59">
        <v>0.17647058823529413</v>
      </c>
      <c r="J18" s="57">
        <v>2</v>
      </c>
      <c r="K18" s="61">
        <v>9.8039215686274508E-3</v>
      </c>
      <c r="L18" s="57">
        <f t="shared" si="1"/>
        <v>860</v>
      </c>
      <c r="M18" s="58">
        <v>674</v>
      </c>
      <c r="N18" s="59">
        <v>0.78372093023255818</v>
      </c>
      <c r="O18" s="60">
        <v>172</v>
      </c>
      <c r="P18" s="59">
        <v>0.2</v>
      </c>
      <c r="Q18" s="57">
        <f t="shared" si="2"/>
        <v>14</v>
      </c>
      <c r="R18" s="62">
        <f t="shared" si="3"/>
        <v>1.627906976744186E-2</v>
      </c>
      <c r="S18" s="33">
        <v>14</v>
      </c>
      <c r="T18" s="33">
        <v>0</v>
      </c>
    </row>
    <row r="19" spans="1:20" ht="15" customHeight="1" x14ac:dyDescent="0.25">
      <c r="A19">
        <v>17</v>
      </c>
      <c r="B19" s="54">
        <v>22</v>
      </c>
      <c r="C19" s="55" t="s">
        <v>30</v>
      </c>
      <c r="D19" s="56" t="s">
        <v>35</v>
      </c>
      <c r="E19" s="57">
        <f t="shared" si="0"/>
        <v>351</v>
      </c>
      <c r="F19" s="58">
        <v>312</v>
      </c>
      <c r="G19" s="59">
        <v>0.88888888888888884</v>
      </c>
      <c r="H19" s="60">
        <v>37</v>
      </c>
      <c r="I19" s="59">
        <v>0.10541310541310542</v>
      </c>
      <c r="J19" s="57">
        <v>2</v>
      </c>
      <c r="K19" s="61">
        <v>5.6980056980056983E-3</v>
      </c>
      <c r="L19" s="57">
        <f t="shared" si="1"/>
        <v>649</v>
      </c>
      <c r="M19" s="58">
        <v>544</v>
      </c>
      <c r="N19" s="59">
        <v>0.83821263482280428</v>
      </c>
      <c r="O19" s="60">
        <v>89</v>
      </c>
      <c r="P19" s="59">
        <v>0.13713405238828968</v>
      </c>
      <c r="Q19" s="57">
        <f t="shared" si="2"/>
        <v>16</v>
      </c>
      <c r="R19" s="62">
        <f t="shared" si="3"/>
        <v>2.465331278890601E-2</v>
      </c>
      <c r="S19" s="33">
        <v>16</v>
      </c>
      <c r="T19" s="33">
        <v>0</v>
      </c>
    </row>
    <row r="20" spans="1:20" ht="15" customHeight="1" x14ac:dyDescent="0.25">
      <c r="A20">
        <v>18</v>
      </c>
      <c r="B20" s="54">
        <v>22</v>
      </c>
      <c r="C20" s="55" t="s">
        <v>30</v>
      </c>
      <c r="D20" s="56" t="s">
        <v>36</v>
      </c>
      <c r="E20" s="57">
        <f t="shared" si="0"/>
        <v>212</v>
      </c>
      <c r="F20" s="58">
        <v>186</v>
      </c>
      <c r="G20" s="59">
        <v>0.87735849056603776</v>
      </c>
      <c r="H20" s="60">
        <v>25</v>
      </c>
      <c r="I20" s="59">
        <v>0.11792452830188679</v>
      </c>
      <c r="J20" s="57">
        <v>1</v>
      </c>
      <c r="K20" s="61">
        <v>4.7169811320754715E-3</v>
      </c>
      <c r="L20" s="57">
        <f t="shared" si="1"/>
        <v>665</v>
      </c>
      <c r="M20" s="58">
        <v>547</v>
      </c>
      <c r="N20" s="59">
        <v>0.8225563909774436</v>
      </c>
      <c r="O20" s="60">
        <v>105</v>
      </c>
      <c r="P20" s="59">
        <v>0.15789473684210525</v>
      </c>
      <c r="Q20" s="57">
        <f t="shared" si="2"/>
        <v>13</v>
      </c>
      <c r="R20" s="62">
        <f t="shared" si="3"/>
        <v>1.9548872180451128E-2</v>
      </c>
      <c r="S20" s="33">
        <v>11</v>
      </c>
      <c r="T20" s="33">
        <v>2</v>
      </c>
    </row>
    <row r="21" spans="1:20" ht="15" customHeight="1" x14ac:dyDescent="0.25">
      <c r="A21">
        <v>19</v>
      </c>
      <c r="B21" s="54">
        <v>22</v>
      </c>
      <c r="C21" s="55" t="s">
        <v>30</v>
      </c>
      <c r="D21" s="56" t="s">
        <v>37</v>
      </c>
      <c r="E21" s="57">
        <f t="shared" si="0"/>
        <v>162</v>
      </c>
      <c r="F21" s="58">
        <v>151</v>
      </c>
      <c r="G21" s="59">
        <v>0.9320987654320988</v>
      </c>
      <c r="H21" s="60">
        <v>8</v>
      </c>
      <c r="I21" s="59">
        <v>4.9382716049382713E-2</v>
      </c>
      <c r="J21" s="57">
        <v>3</v>
      </c>
      <c r="K21" s="61">
        <v>1.8518518518518517E-2</v>
      </c>
      <c r="L21" s="57">
        <f t="shared" si="1"/>
        <v>592</v>
      </c>
      <c r="M21" s="58">
        <v>511</v>
      </c>
      <c r="N21" s="59">
        <v>0.86317567567567566</v>
      </c>
      <c r="O21" s="60">
        <v>57</v>
      </c>
      <c r="P21" s="59">
        <v>9.6283783783783786E-2</v>
      </c>
      <c r="Q21" s="57">
        <f t="shared" si="2"/>
        <v>24</v>
      </c>
      <c r="R21" s="62">
        <f t="shared" si="3"/>
        <v>4.0540540540540543E-2</v>
      </c>
      <c r="S21" s="33">
        <v>23</v>
      </c>
      <c r="T21" s="33">
        <v>1</v>
      </c>
    </row>
    <row r="22" spans="1:20" ht="15" customHeight="1" x14ac:dyDescent="0.25">
      <c r="A22">
        <v>20</v>
      </c>
      <c r="B22" s="54">
        <v>22</v>
      </c>
      <c r="C22" s="55" t="s">
        <v>30</v>
      </c>
      <c r="D22" s="56" t="s">
        <v>38</v>
      </c>
      <c r="E22" s="57">
        <f t="shared" si="0"/>
        <v>33</v>
      </c>
      <c r="F22" s="58">
        <v>33</v>
      </c>
      <c r="G22" s="59">
        <v>1</v>
      </c>
      <c r="H22" s="60">
        <v>0</v>
      </c>
      <c r="I22" s="59">
        <v>0</v>
      </c>
      <c r="J22" s="57">
        <v>0</v>
      </c>
      <c r="K22" s="61">
        <v>0</v>
      </c>
      <c r="L22" s="57">
        <f t="shared" si="1"/>
        <v>75</v>
      </c>
      <c r="M22" s="58">
        <v>74</v>
      </c>
      <c r="N22" s="59">
        <v>0.98666666666666669</v>
      </c>
      <c r="O22" s="60">
        <v>1</v>
      </c>
      <c r="P22" s="59">
        <v>1.3333333333333334E-2</v>
      </c>
      <c r="Q22" s="57">
        <f t="shared" si="2"/>
        <v>0</v>
      </c>
      <c r="R22" s="62">
        <f t="shared" si="3"/>
        <v>0</v>
      </c>
      <c r="S22" s="33">
        <v>0</v>
      </c>
      <c r="T22" s="33">
        <v>0</v>
      </c>
    </row>
    <row r="23" spans="1:20" ht="15" customHeight="1" x14ac:dyDescent="0.25">
      <c r="A23">
        <v>21</v>
      </c>
      <c r="B23" s="54">
        <v>22</v>
      </c>
      <c r="C23" s="55" t="s">
        <v>30</v>
      </c>
      <c r="D23" s="56" t="s">
        <v>39</v>
      </c>
      <c r="E23" s="57">
        <f t="shared" si="0"/>
        <v>166</v>
      </c>
      <c r="F23" s="58">
        <v>152</v>
      </c>
      <c r="G23" s="59">
        <v>0.91566265060240959</v>
      </c>
      <c r="H23" s="60">
        <v>14</v>
      </c>
      <c r="I23" s="59">
        <v>8.4337349397590355E-2</v>
      </c>
      <c r="J23" s="57">
        <v>0</v>
      </c>
      <c r="K23" s="61">
        <v>0</v>
      </c>
      <c r="L23" s="57">
        <f t="shared" si="1"/>
        <v>646</v>
      </c>
      <c r="M23" s="58">
        <v>519</v>
      </c>
      <c r="N23" s="59">
        <v>0.80340557275541791</v>
      </c>
      <c r="O23" s="60">
        <v>127</v>
      </c>
      <c r="P23" s="59">
        <v>0.19659442724458204</v>
      </c>
      <c r="Q23" s="57">
        <f t="shared" si="2"/>
        <v>0</v>
      </c>
      <c r="R23" s="62">
        <f t="shared" si="3"/>
        <v>0</v>
      </c>
      <c r="S23" s="33">
        <v>0</v>
      </c>
      <c r="T23" s="33">
        <v>0</v>
      </c>
    </row>
    <row r="24" spans="1:20" ht="15" customHeight="1" x14ac:dyDescent="0.25">
      <c r="A24">
        <v>22</v>
      </c>
      <c r="B24" s="54">
        <v>22</v>
      </c>
      <c r="C24" s="55" t="s">
        <v>30</v>
      </c>
      <c r="D24" s="56" t="s">
        <v>40</v>
      </c>
      <c r="E24" s="57">
        <f t="shared" si="0"/>
        <v>320</v>
      </c>
      <c r="F24" s="58">
        <v>253</v>
      </c>
      <c r="G24" s="59">
        <v>0.79062500000000002</v>
      </c>
      <c r="H24" s="60">
        <v>67</v>
      </c>
      <c r="I24" s="59">
        <v>0.20937500000000001</v>
      </c>
      <c r="J24" s="57">
        <v>0</v>
      </c>
      <c r="K24" s="61">
        <v>0</v>
      </c>
      <c r="L24" s="57">
        <f t="shared" si="1"/>
        <v>940</v>
      </c>
      <c r="M24" s="58">
        <v>675</v>
      </c>
      <c r="N24" s="59">
        <v>0.71808510638297873</v>
      </c>
      <c r="O24" s="60">
        <v>249</v>
      </c>
      <c r="P24" s="59">
        <v>0.26489361702127662</v>
      </c>
      <c r="Q24" s="57">
        <f t="shared" si="2"/>
        <v>16</v>
      </c>
      <c r="R24" s="62">
        <f t="shared" si="3"/>
        <v>1.7021276595744681E-2</v>
      </c>
      <c r="S24" s="33">
        <v>15</v>
      </c>
      <c r="T24" s="33">
        <v>1</v>
      </c>
    </row>
    <row r="25" spans="1:20" ht="15" customHeight="1" x14ac:dyDescent="0.25">
      <c r="A25">
        <v>23</v>
      </c>
      <c r="B25" s="54">
        <v>22</v>
      </c>
      <c r="C25" s="55" t="s">
        <v>30</v>
      </c>
      <c r="D25" s="56" t="s">
        <v>41</v>
      </c>
      <c r="E25" s="57">
        <f t="shared" si="0"/>
        <v>3</v>
      </c>
      <c r="F25" s="58">
        <v>3</v>
      </c>
      <c r="G25" s="59">
        <v>1</v>
      </c>
      <c r="H25" s="60">
        <v>0</v>
      </c>
      <c r="I25" s="59">
        <v>0</v>
      </c>
      <c r="J25" s="57">
        <v>0</v>
      </c>
      <c r="K25" s="61">
        <v>0</v>
      </c>
      <c r="L25" s="57">
        <f t="shared" si="1"/>
        <v>4</v>
      </c>
      <c r="M25" s="58">
        <v>4</v>
      </c>
      <c r="N25" s="59">
        <v>1</v>
      </c>
      <c r="O25" s="60">
        <v>0</v>
      </c>
      <c r="P25" s="59">
        <v>0</v>
      </c>
      <c r="Q25" s="57">
        <f t="shared" si="2"/>
        <v>0</v>
      </c>
      <c r="R25" s="62">
        <f t="shared" si="3"/>
        <v>0</v>
      </c>
      <c r="S25" s="33">
        <v>0</v>
      </c>
      <c r="T25" s="33">
        <v>0</v>
      </c>
    </row>
    <row r="26" spans="1:20" ht="15" customHeight="1" x14ac:dyDescent="0.25">
      <c r="A26">
        <v>24</v>
      </c>
      <c r="B26" s="54">
        <v>22</v>
      </c>
      <c r="C26" s="55" t="s">
        <v>30</v>
      </c>
      <c r="D26" s="56" t="s">
        <v>42</v>
      </c>
      <c r="E26" s="57">
        <f t="shared" si="0"/>
        <v>249</v>
      </c>
      <c r="F26" s="58">
        <v>238</v>
      </c>
      <c r="G26" s="59">
        <v>0.95582329317269077</v>
      </c>
      <c r="H26" s="60">
        <v>11</v>
      </c>
      <c r="I26" s="59">
        <v>4.4176706827309238E-2</v>
      </c>
      <c r="J26" s="57">
        <v>0</v>
      </c>
      <c r="K26" s="61">
        <v>0</v>
      </c>
      <c r="L26" s="57">
        <f t="shared" si="1"/>
        <v>879</v>
      </c>
      <c r="M26" s="58">
        <v>785</v>
      </c>
      <c r="N26" s="59">
        <v>0.89306029579067125</v>
      </c>
      <c r="O26" s="60">
        <v>80</v>
      </c>
      <c r="P26" s="59">
        <v>9.1012514220705346E-2</v>
      </c>
      <c r="Q26" s="57">
        <f t="shared" si="2"/>
        <v>14</v>
      </c>
      <c r="R26" s="62">
        <f t="shared" si="3"/>
        <v>1.5927189988623434E-2</v>
      </c>
      <c r="S26" s="33">
        <v>13</v>
      </c>
      <c r="T26" s="33">
        <v>1</v>
      </c>
    </row>
    <row r="27" spans="1:20" ht="15" customHeight="1" x14ac:dyDescent="0.25">
      <c r="A27">
        <v>25</v>
      </c>
      <c r="B27" s="54">
        <v>22</v>
      </c>
      <c r="C27" s="55" t="s">
        <v>30</v>
      </c>
      <c r="D27" s="56" t="s">
        <v>43</v>
      </c>
      <c r="E27" s="57">
        <f t="shared" si="0"/>
        <v>15</v>
      </c>
      <c r="F27" s="58">
        <v>14</v>
      </c>
      <c r="G27" s="59">
        <v>0.93333333333333335</v>
      </c>
      <c r="H27" s="60">
        <v>1</v>
      </c>
      <c r="I27" s="59">
        <v>6.6666666666666666E-2</v>
      </c>
      <c r="J27" s="57">
        <v>0</v>
      </c>
      <c r="K27" s="61">
        <v>0</v>
      </c>
      <c r="L27" s="57">
        <f t="shared" si="1"/>
        <v>52</v>
      </c>
      <c r="M27" s="58">
        <v>44</v>
      </c>
      <c r="N27" s="59">
        <v>0.84615384615384615</v>
      </c>
      <c r="O27" s="60">
        <v>8</v>
      </c>
      <c r="P27" s="59">
        <v>0.15384615384615385</v>
      </c>
      <c r="Q27" s="57">
        <f t="shared" si="2"/>
        <v>0</v>
      </c>
      <c r="R27" s="62">
        <f t="shared" si="3"/>
        <v>0</v>
      </c>
      <c r="S27" s="33">
        <v>0</v>
      </c>
      <c r="T27" s="33">
        <v>0</v>
      </c>
    </row>
    <row r="28" spans="1:20" ht="15" customHeight="1" x14ac:dyDescent="0.25">
      <c r="A28">
        <v>26</v>
      </c>
      <c r="B28" s="54">
        <v>22</v>
      </c>
      <c r="C28" s="55" t="s">
        <v>30</v>
      </c>
      <c r="D28" s="56" t="s">
        <v>44</v>
      </c>
      <c r="E28" s="57">
        <f t="shared" si="0"/>
        <v>427</v>
      </c>
      <c r="F28" s="58">
        <v>276</v>
      </c>
      <c r="G28" s="59">
        <v>0.6463700234192038</v>
      </c>
      <c r="H28" s="60">
        <v>148</v>
      </c>
      <c r="I28" s="59">
        <v>0.34660421545667447</v>
      </c>
      <c r="J28" s="57">
        <v>3</v>
      </c>
      <c r="K28" s="61">
        <v>7.0257611241217799E-3</v>
      </c>
      <c r="L28" s="57">
        <f t="shared" si="1"/>
        <v>1229</v>
      </c>
      <c r="M28" s="58">
        <v>678</v>
      </c>
      <c r="N28" s="59">
        <v>0.55166802278275018</v>
      </c>
      <c r="O28" s="60">
        <v>529</v>
      </c>
      <c r="P28" s="59">
        <v>0.43043124491456469</v>
      </c>
      <c r="Q28" s="57">
        <f t="shared" si="2"/>
        <v>22</v>
      </c>
      <c r="R28" s="62">
        <f t="shared" si="3"/>
        <v>1.7900732302685109E-2</v>
      </c>
      <c r="S28" s="33">
        <v>20</v>
      </c>
      <c r="T28" s="33">
        <v>2</v>
      </c>
    </row>
    <row r="29" spans="1:20" ht="15" customHeight="1" x14ac:dyDescent="0.25">
      <c r="A29">
        <v>27</v>
      </c>
      <c r="B29" s="54">
        <v>22</v>
      </c>
      <c r="C29" s="55" t="s">
        <v>30</v>
      </c>
      <c r="D29" s="56" t="s">
        <v>45</v>
      </c>
      <c r="E29" s="57">
        <f t="shared" si="0"/>
        <v>517</v>
      </c>
      <c r="F29" s="58">
        <v>234</v>
      </c>
      <c r="G29" s="59">
        <v>0.45261121856866537</v>
      </c>
      <c r="H29" s="60">
        <v>279</v>
      </c>
      <c r="I29" s="59">
        <v>0.539651837524178</v>
      </c>
      <c r="J29" s="57">
        <v>4</v>
      </c>
      <c r="K29" s="61">
        <v>7.7369439071566732E-3</v>
      </c>
      <c r="L29" s="57">
        <f t="shared" si="1"/>
        <v>1729</v>
      </c>
      <c r="M29" s="58">
        <v>654</v>
      </c>
      <c r="N29" s="59">
        <v>0.37825332562174668</v>
      </c>
      <c r="O29" s="60">
        <v>1041</v>
      </c>
      <c r="P29" s="59">
        <v>0.60208212839791786</v>
      </c>
      <c r="Q29" s="57">
        <f t="shared" si="2"/>
        <v>34</v>
      </c>
      <c r="R29" s="62">
        <f t="shared" si="3"/>
        <v>1.9664545980335454E-2</v>
      </c>
      <c r="S29" s="33">
        <v>34</v>
      </c>
      <c r="T29" s="33">
        <v>0</v>
      </c>
    </row>
    <row r="30" spans="1:20" ht="15" customHeight="1" x14ac:dyDescent="0.25">
      <c r="A30">
        <v>28</v>
      </c>
      <c r="B30" s="34">
        <v>22</v>
      </c>
      <c r="C30" s="35" t="s">
        <v>30</v>
      </c>
      <c r="D30" s="36" t="s">
        <v>46</v>
      </c>
      <c r="E30" s="37">
        <f t="shared" si="0"/>
        <v>232</v>
      </c>
      <c r="F30" s="38">
        <v>87</v>
      </c>
      <c r="G30" s="39">
        <v>0.375</v>
      </c>
      <c r="H30" s="40">
        <v>144</v>
      </c>
      <c r="I30" s="39">
        <v>0.62068965517241381</v>
      </c>
      <c r="J30" s="37">
        <v>1</v>
      </c>
      <c r="K30" s="41">
        <v>4.3103448275862068E-3</v>
      </c>
      <c r="L30" s="37">
        <f t="shared" si="1"/>
        <v>780</v>
      </c>
      <c r="M30" s="38">
        <v>280</v>
      </c>
      <c r="N30" s="39">
        <v>0.35897435897435898</v>
      </c>
      <c r="O30" s="40">
        <v>493</v>
      </c>
      <c r="P30" s="39">
        <v>0.63205128205128203</v>
      </c>
      <c r="Q30" s="37">
        <f t="shared" si="2"/>
        <v>7</v>
      </c>
      <c r="R30" s="42">
        <f t="shared" si="3"/>
        <v>8.9743589743589737E-3</v>
      </c>
      <c r="S30" s="33">
        <v>7</v>
      </c>
      <c r="T30" s="33">
        <v>0</v>
      </c>
    </row>
    <row r="31" spans="1:20" ht="15" customHeight="1" x14ac:dyDescent="0.25">
      <c r="A31">
        <v>29</v>
      </c>
      <c r="B31" s="34">
        <v>22</v>
      </c>
      <c r="C31" s="35" t="s">
        <v>30</v>
      </c>
      <c r="D31" s="36" t="s">
        <v>47</v>
      </c>
      <c r="E31" s="37">
        <f t="shared" si="0"/>
        <v>560</v>
      </c>
      <c r="F31" s="38">
        <v>354</v>
      </c>
      <c r="G31" s="39">
        <v>0.63214285714285712</v>
      </c>
      <c r="H31" s="40">
        <v>205</v>
      </c>
      <c r="I31" s="39">
        <v>0.36607142857142855</v>
      </c>
      <c r="J31" s="37">
        <v>1</v>
      </c>
      <c r="K31" s="41">
        <v>1.7857142857142857E-3</v>
      </c>
      <c r="L31" s="37">
        <f t="shared" si="1"/>
        <v>1481</v>
      </c>
      <c r="M31" s="38">
        <v>902</v>
      </c>
      <c r="N31" s="39">
        <v>0.60904794058068867</v>
      </c>
      <c r="O31" s="40">
        <v>555</v>
      </c>
      <c r="P31" s="39">
        <v>0.37474679270763001</v>
      </c>
      <c r="Q31" s="37">
        <f t="shared" si="2"/>
        <v>24</v>
      </c>
      <c r="R31" s="42">
        <f t="shared" si="3"/>
        <v>1.6205266711681297E-2</v>
      </c>
      <c r="S31" s="33">
        <v>24</v>
      </c>
      <c r="T31" s="33">
        <v>0</v>
      </c>
    </row>
    <row r="32" spans="1:20" ht="15" customHeight="1" x14ac:dyDescent="0.25">
      <c r="A32">
        <v>30</v>
      </c>
      <c r="B32" s="34">
        <v>22</v>
      </c>
      <c r="C32" s="35" t="s">
        <v>30</v>
      </c>
      <c r="D32" s="36" t="s">
        <v>48</v>
      </c>
      <c r="E32" s="37">
        <f t="shared" si="0"/>
        <v>533</v>
      </c>
      <c r="F32" s="38">
        <v>236</v>
      </c>
      <c r="G32" s="39">
        <v>0.44277673545966229</v>
      </c>
      <c r="H32" s="40">
        <v>295</v>
      </c>
      <c r="I32" s="39">
        <v>0.55347091932457781</v>
      </c>
      <c r="J32" s="37">
        <v>2</v>
      </c>
      <c r="K32" s="41">
        <v>3.7523452157598499E-3</v>
      </c>
      <c r="L32" s="37">
        <f t="shared" si="1"/>
        <v>1851</v>
      </c>
      <c r="M32" s="38">
        <v>724</v>
      </c>
      <c r="N32" s="39">
        <v>0.391139924365208</v>
      </c>
      <c r="O32" s="40">
        <v>1083</v>
      </c>
      <c r="P32" s="39">
        <v>0.5850891410048622</v>
      </c>
      <c r="Q32" s="37">
        <f t="shared" si="2"/>
        <v>44</v>
      </c>
      <c r="R32" s="42">
        <f t="shared" si="3"/>
        <v>2.3770934629929769E-2</v>
      </c>
      <c r="S32" s="33">
        <v>44</v>
      </c>
      <c r="T32" s="33">
        <v>0</v>
      </c>
    </row>
    <row r="33" spans="1:20" ht="15" customHeight="1" x14ac:dyDescent="0.25">
      <c r="A33">
        <v>31</v>
      </c>
      <c r="B33" s="54">
        <v>22</v>
      </c>
      <c r="C33" s="55" t="s">
        <v>30</v>
      </c>
      <c r="D33" s="56" t="s">
        <v>49</v>
      </c>
      <c r="E33" s="57">
        <f t="shared" si="0"/>
        <v>90</v>
      </c>
      <c r="F33" s="58">
        <v>61</v>
      </c>
      <c r="G33" s="59">
        <v>0.67777777777777781</v>
      </c>
      <c r="H33" s="60">
        <v>29</v>
      </c>
      <c r="I33" s="59">
        <v>0.32222222222222224</v>
      </c>
      <c r="J33" s="57">
        <v>0</v>
      </c>
      <c r="K33" s="61">
        <v>0</v>
      </c>
      <c r="L33" s="57">
        <f t="shared" si="1"/>
        <v>256</v>
      </c>
      <c r="M33" s="58">
        <v>150</v>
      </c>
      <c r="N33" s="59">
        <v>0.5859375</v>
      </c>
      <c r="O33" s="60">
        <v>105</v>
      </c>
      <c r="P33" s="59">
        <v>0.41015625</v>
      </c>
      <c r="Q33" s="57">
        <f t="shared" si="2"/>
        <v>1</v>
      </c>
      <c r="R33" s="62">
        <f t="shared" si="3"/>
        <v>3.90625E-3</v>
      </c>
      <c r="S33" s="33">
        <v>1</v>
      </c>
      <c r="T33" s="33">
        <v>0</v>
      </c>
    </row>
    <row r="34" spans="1:20" ht="15" customHeight="1" x14ac:dyDescent="0.25">
      <c r="A34">
        <v>32</v>
      </c>
      <c r="B34" s="54">
        <v>22</v>
      </c>
      <c r="C34" s="55" t="s">
        <v>30</v>
      </c>
      <c r="D34" s="56" t="s">
        <v>50</v>
      </c>
      <c r="E34" s="57">
        <f t="shared" si="0"/>
        <v>293</v>
      </c>
      <c r="F34" s="58">
        <v>228</v>
      </c>
      <c r="G34" s="59">
        <v>0.77815699658703075</v>
      </c>
      <c r="H34" s="60">
        <v>65</v>
      </c>
      <c r="I34" s="59">
        <v>0.22184300341296928</v>
      </c>
      <c r="J34" s="57">
        <v>0</v>
      </c>
      <c r="K34" s="61">
        <v>0</v>
      </c>
      <c r="L34" s="57">
        <f t="shared" si="1"/>
        <v>835</v>
      </c>
      <c r="M34" s="58">
        <v>577</v>
      </c>
      <c r="N34" s="59">
        <v>0.69101796407185634</v>
      </c>
      <c r="O34" s="60">
        <v>258</v>
      </c>
      <c r="P34" s="59">
        <v>0.30898203592814372</v>
      </c>
      <c r="Q34" s="57">
        <f t="shared" si="2"/>
        <v>0</v>
      </c>
      <c r="R34" s="62">
        <f t="shared" si="3"/>
        <v>0</v>
      </c>
      <c r="S34" s="33">
        <v>0</v>
      </c>
      <c r="T34" s="33">
        <v>0</v>
      </c>
    </row>
    <row r="35" spans="1:20" ht="15" customHeight="1" x14ac:dyDescent="0.25">
      <c r="A35">
        <v>33</v>
      </c>
      <c r="B35" s="54">
        <v>22</v>
      </c>
      <c r="C35" s="55" t="s">
        <v>30</v>
      </c>
      <c r="D35" s="56" t="s">
        <v>51</v>
      </c>
      <c r="E35" s="57">
        <f t="shared" si="0"/>
        <v>78</v>
      </c>
      <c r="F35" s="58">
        <v>72</v>
      </c>
      <c r="G35" s="59">
        <v>0.92307692307692313</v>
      </c>
      <c r="H35" s="60">
        <v>6</v>
      </c>
      <c r="I35" s="59">
        <v>7.6923076923076927E-2</v>
      </c>
      <c r="J35" s="57">
        <v>0</v>
      </c>
      <c r="K35" s="61">
        <v>0</v>
      </c>
      <c r="L35" s="57">
        <f t="shared" si="1"/>
        <v>203</v>
      </c>
      <c r="M35" s="58">
        <v>174</v>
      </c>
      <c r="N35" s="59">
        <v>0.8571428571428571</v>
      </c>
      <c r="O35" s="60">
        <v>29</v>
      </c>
      <c r="P35" s="59">
        <v>0.14285714285714285</v>
      </c>
      <c r="Q35" s="57">
        <f t="shared" si="2"/>
        <v>0</v>
      </c>
      <c r="R35" s="62">
        <f t="shared" si="3"/>
        <v>0</v>
      </c>
      <c r="S35" s="33">
        <v>0</v>
      </c>
      <c r="T35" s="33">
        <v>0</v>
      </c>
    </row>
    <row r="36" spans="1:20" ht="15" customHeight="1" x14ac:dyDescent="0.25">
      <c r="A36">
        <v>34</v>
      </c>
      <c r="B36" s="54">
        <v>22</v>
      </c>
      <c r="C36" s="55" t="s">
        <v>30</v>
      </c>
      <c r="D36" s="56" t="s">
        <v>52</v>
      </c>
      <c r="E36" s="57">
        <f t="shared" si="0"/>
        <v>454</v>
      </c>
      <c r="F36" s="58">
        <v>294</v>
      </c>
      <c r="G36" s="59">
        <v>0.64757709251101325</v>
      </c>
      <c r="H36" s="60">
        <v>158</v>
      </c>
      <c r="I36" s="59">
        <v>0.34801762114537443</v>
      </c>
      <c r="J36" s="57">
        <v>2</v>
      </c>
      <c r="K36" s="61">
        <v>4.4052863436123352E-3</v>
      </c>
      <c r="L36" s="57">
        <f t="shared" si="1"/>
        <v>1251</v>
      </c>
      <c r="M36" s="58">
        <v>727</v>
      </c>
      <c r="N36" s="59">
        <v>0.58113509192645885</v>
      </c>
      <c r="O36" s="60">
        <v>494</v>
      </c>
      <c r="P36" s="59">
        <v>0.39488409272581937</v>
      </c>
      <c r="Q36" s="57">
        <f t="shared" si="2"/>
        <v>30</v>
      </c>
      <c r="R36" s="62">
        <f t="shared" si="3"/>
        <v>2.3980815347721823E-2</v>
      </c>
      <c r="S36" s="33">
        <v>29</v>
      </c>
      <c r="T36" s="33">
        <v>1</v>
      </c>
    </row>
    <row r="37" spans="1:20" ht="15" customHeight="1" x14ac:dyDescent="0.25">
      <c r="A37">
        <v>35</v>
      </c>
      <c r="B37" s="34">
        <v>22</v>
      </c>
      <c r="C37" s="35" t="s">
        <v>30</v>
      </c>
      <c r="D37" s="36" t="s">
        <v>53</v>
      </c>
      <c r="E37" s="37">
        <f t="shared" si="0"/>
        <v>366</v>
      </c>
      <c r="F37" s="38">
        <v>132</v>
      </c>
      <c r="G37" s="39">
        <v>0.36065573770491804</v>
      </c>
      <c r="H37" s="40">
        <v>234</v>
      </c>
      <c r="I37" s="39">
        <v>0.63934426229508201</v>
      </c>
      <c r="J37" s="37">
        <v>0</v>
      </c>
      <c r="K37" s="41">
        <v>0</v>
      </c>
      <c r="L37" s="37">
        <f t="shared" si="1"/>
        <v>1085</v>
      </c>
      <c r="M37" s="38">
        <v>344</v>
      </c>
      <c r="N37" s="39">
        <v>0.31705069124423962</v>
      </c>
      <c r="O37" s="40">
        <v>717</v>
      </c>
      <c r="P37" s="39">
        <v>0.66082949308755756</v>
      </c>
      <c r="Q37" s="37">
        <f t="shared" si="2"/>
        <v>24</v>
      </c>
      <c r="R37" s="42">
        <f t="shared" si="3"/>
        <v>2.2119815668202765E-2</v>
      </c>
      <c r="S37" s="33">
        <v>23</v>
      </c>
      <c r="T37" s="33">
        <v>1</v>
      </c>
    </row>
    <row r="38" spans="1:20" ht="15" customHeight="1" x14ac:dyDescent="0.25">
      <c r="A38">
        <v>36</v>
      </c>
      <c r="B38" s="54">
        <v>22</v>
      </c>
      <c r="C38" s="55" t="s">
        <v>30</v>
      </c>
      <c r="D38" s="56" t="s">
        <v>54</v>
      </c>
      <c r="E38" s="57">
        <f t="shared" si="0"/>
        <v>583</v>
      </c>
      <c r="F38" s="58">
        <v>456</v>
      </c>
      <c r="G38" s="59">
        <v>0.78216123499142365</v>
      </c>
      <c r="H38" s="60">
        <v>115</v>
      </c>
      <c r="I38" s="59">
        <v>0.19725557461406518</v>
      </c>
      <c r="J38" s="57">
        <v>12</v>
      </c>
      <c r="K38" s="61">
        <v>2.0583190394511151E-2</v>
      </c>
      <c r="L38" s="57">
        <f t="shared" si="1"/>
        <v>1363</v>
      </c>
      <c r="M38" s="58">
        <v>985</v>
      </c>
      <c r="N38" s="59">
        <v>0.72267057960381509</v>
      </c>
      <c r="O38" s="60">
        <v>339</v>
      </c>
      <c r="P38" s="59">
        <v>0.2487160674981658</v>
      </c>
      <c r="Q38" s="57">
        <f t="shared" si="2"/>
        <v>39</v>
      </c>
      <c r="R38" s="62">
        <f t="shared" si="3"/>
        <v>2.8613352898019074E-2</v>
      </c>
      <c r="S38" s="33">
        <v>39</v>
      </c>
      <c r="T38" s="33">
        <v>0</v>
      </c>
    </row>
    <row r="39" spans="1:20" ht="15" customHeight="1" x14ac:dyDescent="0.25">
      <c r="A39">
        <v>37</v>
      </c>
      <c r="B39" s="54">
        <v>22</v>
      </c>
      <c r="C39" s="55" t="s">
        <v>30</v>
      </c>
      <c r="D39" s="56" t="s">
        <v>55</v>
      </c>
      <c r="E39" s="57">
        <f t="shared" si="0"/>
        <v>117</v>
      </c>
      <c r="F39" s="58">
        <v>112</v>
      </c>
      <c r="G39" s="59">
        <v>0.95726495726495731</v>
      </c>
      <c r="H39" s="60">
        <v>5</v>
      </c>
      <c r="I39" s="59">
        <v>4.2735042735042736E-2</v>
      </c>
      <c r="J39" s="57">
        <v>0</v>
      </c>
      <c r="K39" s="61">
        <v>0</v>
      </c>
      <c r="L39" s="57">
        <f t="shared" si="1"/>
        <v>304</v>
      </c>
      <c r="M39" s="58">
        <v>274</v>
      </c>
      <c r="N39" s="59">
        <v>0.90131578947368418</v>
      </c>
      <c r="O39" s="60">
        <v>28</v>
      </c>
      <c r="P39" s="59">
        <v>9.2105263157894732E-2</v>
      </c>
      <c r="Q39" s="57">
        <f t="shared" si="2"/>
        <v>2</v>
      </c>
      <c r="R39" s="62">
        <f t="shared" si="3"/>
        <v>6.5789473684210523E-3</v>
      </c>
      <c r="S39" s="33">
        <v>2</v>
      </c>
      <c r="T39" s="33">
        <v>0</v>
      </c>
    </row>
    <row r="40" spans="1:20" ht="15" customHeight="1" x14ac:dyDescent="0.25">
      <c r="A40">
        <v>38</v>
      </c>
      <c r="B40" s="54">
        <v>22</v>
      </c>
      <c r="C40" s="55" t="s">
        <v>30</v>
      </c>
      <c r="D40" s="56" t="s">
        <v>56</v>
      </c>
      <c r="E40" s="57">
        <f t="shared" si="0"/>
        <v>969</v>
      </c>
      <c r="F40" s="58">
        <v>720</v>
      </c>
      <c r="G40" s="59">
        <v>0.74303405572755421</v>
      </c>
      <c r="H40" s="60">
        <v>242</v>
      </c>
      <c r="I40" s="59">
        <v>0.24974200206398348</v>
      </c>
      <c r="J40" s="57">
        <v>7</v>
      </c>
      <c r="K40" s="61">
        <v>7.2239422084623322E-3</v>
      </c>
      <c r="L40" s="57">
        <f t="shared" si="1"/>
        <v>3019</v>
      </c>
      <c r="M40" s="58">
        <v>2099</v>
      </c>
      <c r="N40" s="59">
        <v>0.69526333222921499</v>
      </c>
      <c r="O40" s="60">
        <v>847</v>
      </c>
      <c r="P40" s="59">
        <v>0.28055647565419012</v>
      </c>
      <c r="Q40" s="57">
        <f t="shared" si="2"/>
        <v>73</v>
      </c>
      <c r="R40" s="62">
        <f t="shared" si="3"/>
        <v>2.41801921165949E-2</v>
      </c>
      <c r="S40" s="33">
        <v>73</v>
      </c>
      <c r="T40" s="33">
        <v>0</v>
      </c>
    </row>
    <row r="41" spans="1:20" ht="15" customHeight="1" x14ac:dyDescent="0.25">
      <c r="A41">
        <v>39</v>
      </c>
      <c r="B41" s="54">
        <v>22</v>
      </c>
      <c r="C41" s="55" t="s">
        <v>30</v>
      </c>
      <c r="D41" s="56" t="s">
        <v>57</v>
      </c>
      <c r="E41" s="57">
        <f t="shared" si="0"/>
        <v>358</v>
      </c>
      <c r="F41" s="58">
        <v>291</v>
      </c>
      <c r="G41" s="59">
        <v>0.81284916201117319</v>
      </c>
      <c r="H41" s="60">
        <v>66</v>
      </c>
      <c r="I41" s="59">
        <v>0.18435754189944134</v>
      </c>
      <c r="J41" s="57">
        <v>1</v>
      </c>
      <c r="K41" s="61">
        <v>2.7932960893854749E-3</v>
      </c>
      <c r="L41" s="57">
        <f t="shared" si="1"/>
        <v>1024</v>
      </c>
      <c r="M41" s="58">
        <v>772</v>
      </c>
      <c r="N41" s="59">
        <v>0.75390625</v>
      </c>
      <c r="O41" s="60">
        <v>230</v>
      </c>
      <c r="P41" s="59">
        <v>0.224609375</v>
      </c>
      <c r="Q41" s="57">
        <f t="shared" si="2"/>
        <v>22</v>
      </c>
      <c r="R41" s="62">
        <f t="shared" si="3"/>
        <v>2.1484375E-2</v>
      </c>
      <c r="S41" s="33">
        <v>22</v>
      </c>
      <c r="T41" s="33">
        <v>0</v>
      </c>
    </row>
    <row r="42" spans="1:20" ht="15" customHeight="1" x14ac:dyDescent="0.25">
      <c r="A42">
        <v>40</v>
      </c>
      <c r="B42" s="54">
        <v>22</v>
      </c>
      <c r="C42" s="55" t="s">
        <v>30</v>
      </c>
      <c r="D42" s="56" t="s">
        <v>58</v>
      </c>
      <c r="E42" s="57">
        <f t="shared" si="0"/>
        <v>558</v>
      </c>
      <c r="F42" s="58">
        <v>314</v>
      </c>
      <c r="G42" s="59">
        <v>0.56272401433691754</v>
      </c>
      <c r="H42" s="60">
        <v>240</v>
      </c>
      <c r="I42" s="59">
        <v>0.43010752688172044</v>
      </c>
      <c r="J42" s="57">
        <v>4</v>
      </c>
      <c r="K42" s="61">
        <v>7.1684587813620072E-3</v>
      </c>
      <c r="L42" s="57">
        <f t="shared" si="1"/>
        <v>2332</v>
      </c>
      <c r="M42" s="58">
        <v>1099</v>
      </c>
      <c r="N42" s="59">
        <v>0.47126929674099488</v>
      </c>
      <c r="O42" s="60">
        <v>1195</v>
      </c>
      <c r="P42" s="59">
        <v>0.51243567753001718</v>
      </c>
      <c r="Q42" s="57">
        <f t="shared" si="2"/>
        <v>38</v>
      </c>
      <c r="R42" s="62">
        <f t="shared" si="3"/>
        <v>1.6295025728987993E-2</v>
      </c>
      <c r="S42" s="33">
        <v>38</v>
      </c>
      <c r="T42" s="33">
        <v>0</v>
      </c>
    </row>
    <row r="43" spans="1:20" ht="15" customHeight="1" x14ac:dyDescent="0.25">
      <c r="A43">
        <v>41</v>
      </c>
      <c r="B43" s="54">
        <v>22</v>
      </c>
      <c r="C43" s="55" t="s">
        <v>30</v>
      </c>
      <c r="D43" s="56" t="s">
        <v>59</v>
      </c>
      <c r="E43" s="57">
        <f t="shared" si="0"/>
        <v>394</v>
      </c>
      <c r="F43" s="58">
        <v>322</v>
      </c>
      <c r="G43" s="59">
        <v>0.81725888324873097</v>
      </c>
      <c r="H43" s="60">
        <v>72</v>
      </c>
      <c r="I43" s="59">
        <v>0.18274111675126903</v>
      </c>
      <c r="J43" s="57">
        <v>0</v>
      </c>
      <c r="K43" s="61">
        <v>0</v>
      </c>
      <c r="L43" s="57">
        <f t="shared" si="1"/>
        <v>1325</v>
      </c>
      <c r="M43" s="58">
        <v>959</v>
      </c>
      <c r="N43" s="59">
        <v>0.72377358490566035</v>
      </c>
      <c r="O43" s="60">
        <v>352</v>
      </c>
      <c r="P43" s="59">
        <v>0.26566037735849057</v>
      </c>
      <c r="Q43" s="57">
        <f t="shared" si="2"/>
        <v>14</v>
      </c>
      <c r="R43" s="62">
        <f t="shared" si="3"/>
        <v>1.0566037735849057E-2</v>
      </c>
      <c r="S43" s="33">
        <v>14</v>
      </c>
      <c r="T43" s="33">
        <v>0</v>
      </c>
    </row>
    <row r="44" spans="1:20" ht="15" customHeight="1" x14ac:dyDescent="0.25">
      <c r="A44">
        <v>42</v>
      </c>
      <c r="B44" s="54">
        <v>22</v>
      </c>
      <c r="C44" s="55" t="s">
        <v>30</v>
      </c>
      <c r="D44" s="56" t="s">
        <v>60</v>
      </c>
      <c r="E44" s="57">
        <f t="shared" si="0"/>
        <v>402</v>
      </c>
      <c r="F44" s="58">
        <v>273</v>
      </c>
      <c r="G44" s="59">
        <v>0.67910447761194026</v>
      </c>
      <c r="H44" s="60">
        <v>128</v>
      </c>
      <c r="I44" s="59">
        <v>0.31840796019900497</v>
      </c>
      <c r="J44" s="57">
        <v>1</v>
      </c>
      <c r="K44" s="61">
        <v>2.4875621890547263E-3</v>
      </c>
      <c r="L44" s="57">
        <f t="shared" si="1"/>
        <v>1545</v>
      </c>
      <c r="M44" s="58">
        <v>869</v>
      </c>
      <c r="N44" s="59">
        <v>0.56245954692556632</v>
      </c>
      <c r="O44" s="60">
        <v>652</v>
      </c>
      <c r="P44" s="59">
        <v>0.42200647249190937</v>
      </c>
      <c r="Q44" s="57">
        <f t="shared" si="2"/>
        <v>24</v>
      </c>
      <c r="R44" s="62">
        <f t="shared" si="3"/>
        <v>1.5533980582524271E-2</v>
      </c>
      <c r="S44" s="33">
        <v>23</v>
      </c>
      <c r="T44" s="33">
        <v>1</v>
      </c>
    </row>
    <row r="45" spans="1:20" ht="15" customHeight="1" x14ac:dyDescent="0.25">
      <c r="A45">
        <v>43</v>
      </c>
      <c r="B45" s="54">
        <v>22</v>
      </c>
      <c r="C45" s="55" t="s">
        <v>30</v>
      </c>
      <c r="D45" s="56" t="s">
        <v>61</v>
      </c>
      <c r="E45" s="57">
        <f t="shared" si="0"/>
        <v>171</v>
      </c>
      <c r="F45" s="58">
        <v>150</v>
      </c>
      <c r="G45" s="59">
        <v>0.8771929824561403</v>
      </c>
      <c r="H45" s="60">
        <v>18</v>
      </c>
      <c r="I45" s="59">
        <v>0.10526315789473684</v>
      </c>
      <c r="J45" s="57">
        <v>3</v>
      </c>
      <c r="K45" s="61">
        <v>1.7543859649122806E-2</v>
      </c>
      <c r="L45" s="57">
        <f t="shared" si="1"/>
        <v>463</v>
      </c>
      <c r="M45" s="58">
        <v>386</v>
      </c>
      <c r="N45" s="59">
        <v>0.83369330453563717</v>
      </c>
      <c r="O45" s="60">
        <v>63</v>
      </c>
      <c r="P45" s="59">
        <v>0.13606911447084233</v>
      </c>
      <c r="Q45" s="57">
        <f t="shared" si="2"/>
        <v>14</v>
      </c>
      <c r="R45" s="62">
        <f t="shared" si="3"/>
        <v>3.0237580993520519E-2</v>
      </c>
      <c r="S45" s="33">
        <v>13</v>
      </c>
      <c r="T45" s="33">
        <v>1</v>
      </c>
    </row>
    <row r="46" spans="1:20" ht="15" customHeight="1" x14ac:dyDescent="0.25">
      <c r="A46">
        <v>44</v>
      </c>
      <c r="B46" s="54">
        <v>22</v>
      </c>
      <c r="C46" s="55" t="s">
        <v>30</v>
      </c>
      <c r="D46" s="56" t="s">
        <v>62</v>
      </c>
      <c r="E46" s="57">
        <f t="shared" si="0"/>
        <v>830</v>
      </c>
      <c r="F46" s="58">
        <v>580</v>
      </c>
      <c r="G46" s="59">
        <v>0.6987951807228916</v>
      </c>
      <c r="H46" s="60">
        <v>248</v>
      </c>
      <c r="I46" s="59">
        <v>0.29879518072289157</v>
      </c>
      <c r="J46" s="57">
        <v>2</v>
      </c>
      <c r="K46" s="61">
        <v>2.4096385542168677E-3</v>
      </c>
      <c r="L46" s="57">
        <f t="shared" si="1"/>
        <v>2775</v>
      </c>
      <c r="M46" s="58">
        <v>1840</v>
      </c>
      <c r="N46" s="59">
        <v>0.66306306306306306</v>
      </c>
      <c r="O46" s="60">
        <v>891</v>
      </c>
      <c r="P46" s="59">
        <v>0.32108108108108108</v>
      </c>
      <c r="Q46" s="57">
        <f t="shared" si="2"/>
        <v>44</v>
      </c>
      <c r="R46" s="62">
        <f t="shared" si="3"/>
        <v>1.5855855855855857E-2</v>
      </c>
      <c r="S46" s="33">
        <v>43</v>
      </c>
      <c r="T46" s="33">
        <v>1</v>
      </c>
    </row>
    <row r="47" spans="1:20" ht="15" customHeight="1" x14ac:dyDescent="0.25">
      <c r="A47">
        <v>45</v>
      </c>
      <c r="B47" s="54">
        <v>22</v>
      </c>
      <c r="C47" s="55" t="s">
        <v>30</v>
      </c>
      <c r="D47" s="56" t="s">
        <v>63</v>
      </c>
      <c r="E47" s="57">
        <f t="shared" si="0"/>
        <v>934</v>
      </c>
      <c r="F47" s="58">
        <v>545</v>
      </c>
      <c r="G47" s="59">
        <v>0.58351177730192716</v>
      </c>
      <c r="H47" s="60">
        <v>384</v>
      </c>
      <c r="I47" s="59">
        <v>0.41113490364025695</v>
      </c>
      <c r="J47" s="57">
        <v>5</v>
      </c>
      <c r="K47" s="61">
        <v>5.3533190578158455E-3</v>
      </c>
      <c r="L47" s="57">
        <f t="shared" si="1"/>
        <v>3109</v>
      </c>
      <c r="M47" s="58">
        <v>1551</v>
      </c>
      <c r="N47" s="59">
        <v>0.49887423608877451</v>
      </c>
      <c r="O47" s="60">
        <v>1494</v>
      </c>
      <c r="P47" s="59">
        <v>0.48054036667738825</v>
      </c>
      <c r="Q47" s="57">
        <f t="shared" si="2"/>
        <v>64</v>
      </c>
      <c r="R47" s="62">
        <f t="shared" si="3"/>
        <v>2.0585397233837247E-2</v>
      </c>
      <c r="S47" s="33">
        <v>63</v>
      </c>
      <c r="T47" s="33">
        <v>1</v>
      </c>
    </row>
    <row r="48" spans="1:20" ht="15" customHeight="1" x14ac:dyDescent="0.25">
      <c r="A48">
        <v>46</v>
      </c>
      <c r="B48" s="54">
        <v>22</v>
      </c>
      <c r="C48" s="55" t="s">
        <v>30</v>
      </c>
      <c r="D48" s="56" t="s">
        <v>64</v>
      </c>
      <c r="E48" s="57">
        <f t="shared" si="0"/>
        <v>723</v>
      </c>
      <c r="F48" s="58">
        <v>443</v>
      </c>
      <c r="G48" s="59">
        <v>0.61272475795297376</v>
      </c>
      <c r="H48" s="60">
        <v>278</v>
      </c>
      <c r="I48" s="59">
        <v>0.38450899031811897</v>
      </c>
      <c r="J48" s="57">
        <v>2</v>
      </c>
      <c r="K48" s="61">
        <v>2.7662517289073307E-3</v>
      </c>
      <c r="L48" s="57">
        <f t="shared" si="1"/>
        <v>2537</v>
      </c>
      <c r="M48" s="58">
        <v>1325</v>
      </c>
      <c r="N48" s="59">
        <v>0.52227039810800158</v>
      </c>
      <c r="O48" s="60">
        <v>1155</v>
      </c>
      <c r="P48" s="59">
        <v>0.45526212061489951</v>
      </c>
      <c r="Q48" s="57">
        <f t="shared" si="2"/>
        <v>57</v>
      </c>
      <c r="R48" s="62">
        <f t="shared" si="3"/>
        <v>2.2467481277098935E-2</v>
      </c>
      <c r="S48" s="33">
        <v>56</v>
      </c>
      <c r="T48" s="33">
        <v>1</v>
      </c>
    </row>
    <row r="49" spans="1:20" ht="15" customHeight="1" x14ac:dyDescent="0.25">
      <c r="A49">
        <v>47</v>
      </c>
      <c r="B49" s="54">
        <v>22</v>
      </c>
      <c r="C49" s="55" t="s">
        <v>30</v>
      </c>
      <c r="D49" s="56" t="s">
        <v>65</v>
      </c>
      <c r="E49" s="57">
        <f t="shared" si="0"/>
        <v>51</v>
      </c>
      <c r="F49" s="58">
        <v>42</v>
      </c>
      <c r="G49" s="59">
        <v>0.82352941176470584</v>
      </c>
      <c r="H49" s="60">
        <v>9</v>
      </c>
      <c r="I49" s="59">
        <v>0.17647058823529413</v>
      </c>
      <c r="J49" s="57">
        <v>0</v>
      </c>
      <c r="K49" s="61">
        <v>0</v>
      </c>
      <c r="L49" s="57">
        <f t="shared" si="1"/>
        <v>128</v>
      </c>
      <c r="M49" s="58">
        <v>97</v>
      </c>
      <c r="N49" s="59">
        <v>0.7578125</v>
      </c>
      <c r="O49" s="60">
        <v>31</v>
      </c>
      <c r="P49" s="59">
        <v>0.2421875</v>
      </c>
      <c r="Q49" s="57">
        <f t="shared" si="2"/>
        <v>0</v>
      </c>
      <c r="R49" s="62">
        <f t="shared" si="3"/>
        <v>0</v>
      </c>
      <c r="S49" s="33">
        <v>0</v>
      </c>
      <c r="T49" s="33">
        <v>0</v>
      </c>
    </row>
    <row r="50" spans="1:20" ht="15" customHeight="1" x14ac:dyDescent="0.25">
      <c r="A50">
        <v>48</v>
      </c>
      <c r="B50" s="54">
        <v>22</v>
      </c>
      <c r="C50" s="55" t="s">
        <v>30</v>
      </c>
      <c r="D50" s="56" t="s">
        <v>66</v>
      </c>
      <c r="E50" s="57">
        <f t="shared" si="0"/>
        <v>235</v>
      </c>
      <c r="F50" s="58">
        <v>175</v>
      </c>
      <c r="G50" s="59">
        <v>0.74468085106382975</v>
      </c>
      <c r="H50" s="60">
        <v>56</v>
      </c>
      <c r="I50" s="59">
        <v>0.23829787234042554</v>
      </c>
      <c r="J50" s="57">
        <v>4</v>
      </c>
      <c r="K50" s="61">
        <v>1.7021276595744681E-2</v>
      </c>
      <c r="L50" s="57">
        <f t="shared" si="1"/>
        <v>742</v>
      </c>
      <c r="M50" s="58">
        <v>520</v>
      </c>
      <c r="N50" s="59">
        <v>0.70080862533692723</v>
      </c>
      <c r="O50" s="60">
        <v>204</v>
      </c>
      <c r="P50" s="59">
        <v>0.27493261455525608</v>
      </c>
      <c r="Q50" s="57">
        <f t="shared" si="2"/>
        <v>18</v>
      </c>
      <c r="R50" s="62">
        <f t="shared" si="3"/>
        <v>2.4258760107816711E-2</v>
      </c>
      <c r="S50" s="33">
        <v>18</v>
      </c>
      <c r="T50" s="33">
        <v>0</v>
      </c>
    </row>
    <row r="51" spans="1:20" ht="15" customHeight="1" x14ac:dyDescent="0.25">
      <c r="A51">
        <v>49</v>
      </c>
      <c r="B51" s="54">
        <v>22</v>
      </c>
      <c r="C51" s="55" t="s">
        <v>30</v>
      </c>
      <c r="D51" s="56" t="s">
        <v>67</v>
      </c>
      <c r="E51" s="57">
        <f t="shared" si="0"/>
        <v>404</v>
      </c>
      <c r="F51" s="58">
        <v>304</v>
      </c>
      <c r="G51" s="59">
        <v>0.75247524752475248</v>
      </c>
      <c r="H51" s="60">
        <v>100</v>
      </c>
      <c r="I51" s="59">
        <v>0.24752475247524752</v>
      </c>
      <c r="J51" s="57">
        <v>0</v>
      </c>
      <c r="K51" s="61">
        <v>0</v>
      </c>
      <c r="L51" s="57">
        <f t="shared" si="1"/>
        <v>1380</v>
      </c>
      <c r="M51" s="58">
        <v>893</v>
      </c>
      <c r="N51" s="59">
        <v>0.64710144927536228</v>
      </c>
      <c r="O51" s="60">
        <v>461</v>
      </c>
      <c r="P51" s="59">
        <v>0.33405797101449275</v>
      </c>
      <c r="Q51" s="57">
        <f t="shared" si="2"/>
        <v>26</v>
      </c>
      <c r="R51" s="62">
        <f t="shared" si="3"/>
        <v>1.8840579710144929E-2</v>
      </c>
      <c r="S51" s="33">
        <v>26</v>
      </c>
      <c r="T51" s="33">
        <v>0</v>
      </c>
    </row>
    <row r="52" spans="1:20" ht="15" customHeight="1" x14ac:dyDescent="0.25">
      <c r="A52">
        <v>50</v>
      </c>
      <c r="B52" s="34">
        <v>22</v>
      </c>
      <c r="C52" s="35" t="s">
        <v>30</v>
      </c>
      <c r="D52" s="36" t="s">
        <v>68</v>
      </c>
      <c r="E52" s="37">
        <f t="shared" si="0"/>
        <v>835</v>
      </c>
      <c r="F52" s="38">
        <v>667</v>
      </c>
      <c r="G52" s="39">
        <v>0.79880239520958085</v>
      </c>
      <c r="H52" s="40">
        <v>164</v>
      </c>
      <c r="I52" s="39">
        <v>0.19640718562874251</v>
      </c>
      <c r="J52" s="37">
        <v>4</v>
      </c>
      <c r="K52" s="41">
        <v>4.7904191616766467E-3</v>
      </c>
      <c r="L52" s="37">
        <f t="shared" si="1"/>
        <v>2405</v>
      </c>
      <c r="M52" s="38">
        <v>1760</v>
      </c>
      <c r="N52" s="39">
        <v>0.73180873180873185</v>
      </c>
      <c r="O52" s="40">
        <v>582</v>
      </c>
      <c r="P52" s="39">
        <v>0.24199584199584201</v>
      </c>
      <c r="Q52" s="37">
        <f t="shared" si="2"/>
        <v>63</v>
      </c>
      <c r="R52" s="42">
        <f t="shared" si="3"/>
        <v>2.6195426195426197E-2</v>
      </c>
      <c r="S52" s="33">
        <v>61</v>
      </c>
      <c r="T52" s="33">
        <v>2</v>
      </c>
    </row>
    <row r="53" spans="1:20" ht="15" customHeight="1" x14ac:dyDescent="0.25">
      <c r="A53">
        <v>51</v>
      </c>
      <c r="B53" s="54">
        <v>22</v>
      </c>
      <c r="C53" s="55" t="s">
        <v>30</v>
      </c>
      <c r="D53" s="56" t="s">
        <v>69</v>
      </c>
      <c r="E53" s="57">
        <f t="shared" si="0"/>
        <v>411</v>
      </c>
      <c r="F53" s="58">
        <v>295</v>
      </c>
      <c r="G53" s="59">
        <v>0.71776155717761558</v>
      </c>
      <c r="H53" s="60">
        <v>114</v>
      </c>
      <c r="I53" s="59">
        <v>0.27737226277372262</v>
      </c>
      <c r="J53" s="57">
        <v>2</v>
      </c>
      <c r="K53" s="61">
        <v>4.8661800486618006E-3</v>
      </c>
      <c r="L53" s="57">
        <f t="shared" si="1"/>
        <v>1197</v>
      </c>
      <c r="M53" s="58">
        <v>787</v>
      </c>
      <c r="N53" s="59">
        <v>0.65747702589807855</v>
      </c>
      <c r="O53" s="60">
        <v>382</v>
      </c>
      <c r="P53" s="59">
        <v>0.31913116123642438</v>
      </c>
      <c r="Q53" s="57">
        <f t="shared" si="2"/>
        <v>28</v>
      </c>
      <c r="R53" s="62">
        <f t="shared" si="3"/>
        <v>2.3391812865497075E-2</v>
      </c>
      <c r="S53" s="33">
        <v>28</v>
      </c>
      <c r="T53" s="33">
        <v>0</v>
      </c>
    </row>
    <row r="54" spans="1:20" ht="15" customHeight="1" x14ac:dyDescent="0.25">
      <c r="A54">
        <v>52</v>
      </c>
      <c r="B54" s="24">
        <v>22</v>
      </c>
      <c r="C54" s="25" t="s">
        <v>30</v>
      </c>
      <c r="D54" s="26" t="s">
        <v>70</v>
      </c>
      <c r="E54" s="27">
        <f t="shared" si="0"/>
        <v>569</v>
      </c>
      <c r="F54" s="28">
        <v>392</v>
      </c>
      <c r="G54" s="29">
        <v>0.68892794376098421</v>
      </c>
      <c r="H54" s="30">
        <v>176</v>
      </c>
      <c r="I54" s="29">
        <v>0.30931458699472758</v>
      </c>
      <c r="J54" s="27">
        <v>1</v>
      </c>
      <c r="K54" s="31">
        <v>1.7574692442882249E-3</v>
      </c>
      <c r="L54" s="27">
        <f t="shared" si="1"/>
        <v>1570</v>
      </c>
      <c r="M54" s="28">
        <v>1024</v>
      </c>
      <c r="N54" s="29">
        <v>0.65222929936305729</v>
      </c>
      <c r="O54" s="30">
        <v>511</v>
      </c>
      <c r="P54" s="29">
        <v>0.32547770700636941</v>
      </c>
      <c r="Q54" s="27">
        <f t="shared" si="2"/>
        <v>35</v>
      </c>
      <c r="R54" s="32">
        <f t="shared" si="3"/>
        <v>2.2292993630573247E-2</v>
      </c>
      <c r="S54" s="33">
        <v>34</v>
      </c>
      <c r="T54" s="33">
        <v>1</v>
      </c>
    </row>
    <row r="55" spans="1:20" ht="15" customHeight="1" x14ac:dyDescent="0.25">
      <c r="A55">
        <v>53</v>
      </c>
      <c r="B55" s="54">
        <v>22</v>
      </c>
      <c r="C55" s="55" t="s">
        <v>30</v>
      </c>
      <c r="D55" s="56" t="s">
        <v>71</v>
      </c>
      <c r="E55" s="57">
        <f t="shared" si="0"/>
        <v>163</v>
      </c>
      <c r="F55" s="58">
        <v>140</v>
      </c>
      <c r="G55" s="59">
        <v>0.85889570552147243</v>
      </c>
      <c r="H55" s="60">
        <v>23</v>
      </c>
      <c r="I55" s="59">
        <v>0.1411042944785276</v>
      </c>
      <c r="J55" s="57">
        <v>0</v>
      </c>
      <c r="K55" s="61">
        <v>0</v>
      </c>
      <c r="L55" s="57">
        <f t="shared" si="1"/>
        <v>447</v>
      </c>
      <c r="M55" s="58">
        <v>356</v>
      </c>
      <c r="N55" s="59">
        <v>0.79642058165548102</v>
      </c>
      <c r="O55" s="60">
        <v>86</v>
      </c>
      <c r="P55" s="59">
        <v>0.19239373601789708</v>
      </c>
      <c r="Q55" s="57">
        <f t="shared" si="2"/>
        <v>5</v>
      </c>
      <c r="R55" s="62">
        <f t="shared" si="3"/>
        <v>1.1185682326621925E-2</v>
      </c>
      <c r="S55" s="33">
        <v>5</v>
      </c>
      <c r="T55" s="33">
        <v>0</v>
      </c>
    </row>
    <row r="56" spans="1:20" s="43" customFormat="1" ht="15" customHeight="1" x14ac:dyDescent="0.25">
      <c r="A56" s="43">
        <v>54</v>
      </c>
      <c r="B56" s="44"/>
      <c r="C56" s="45" t="s">
        <v>30</v>
      </c>
      <c r="D56" s="46" t="s">
        <v>7</v>
      </c>
      <c r="E56" s="47">
        <v>14565</v>
      </c>
      <c r="F56" s="48">
        <v>10219</v>
      </c>
      <c r="G56" s="49">
        <v>0.7016134569172674</v>
      </c>
      <c r="H56" s="50">
        <v>4273</v>
      </c>
      <c r="I56" s="49">
        <v>0.29337452797802954</v>
      </c>
      <c r="J56" s="47">
        <v>73</v>
      </c>
      <c r="K56" s="51">
        <v>5.0120151047030551E-3</v>
      </c>
      <c r="L56" s="47">
        <v>45445</v>
      </c>
      <c r="M56" s="48">
        <v>28645</v>
      </c>
      <c r="N56" s="49">
        <v>0.63032236769721639</v>
      </c>
      <c r="O56" s="50">
        <v>15912</v>
      </c>
      <c r="P56" s="49">
        <v>0.35013752888106503</v>
      </c>
      <c r="Q56" s="47">
        <v>888</v>
      </c>
      <c r="R56" s="52">
        <v>1.9540103421718562E-2</v>
      </c>
      <c r="S56" s="53">
        <v>870</v>
      </c>
      <c r="T56" s="53">
        <v>18</v>
      </c>
    </row>
    <row r="57" spans="1:20" ht="15" customHeight="1" x14ac:dyDescent="0.25">
      <c r="A57">
        <v>55</v>
      </c>
      <c r="B57" s="34">
        <v>22</v>
      </c>
      <c r="C57" s="35" t="s">
        <v>72</v>
      </c>
      <c r="D57" s="36" t="s">
        <v>73</v>
      </c>
      <c r="E57" s="37">
        <f t="shared" si="0"/>
        <v>360</v>
      </c>
      <c r="F57" s="38">
        <v>222</v>
      </c>
      <c r="G57" s="39">
        <v>0.6166666666666667</v>
      </c>
      <c r="H57" s="40">
        <v>135</v>
      </c>
      <c r="I57" s="39">
        <v>0.375</v>
      </c>
      <c r="J57" s="37">
        <v>3</v>
      </c>
      <c r="K57" s="41">
        <v>8.3333333333333332E-3</v>
      </c>
      <c r="L57" s="37">
        <f t="shared" si="1"/>
        <v>858</v>
      </c>
      <c r="M57" s="38">
        <v>445</v>
      </c>
      <c r="N57" s="39">
        <v>0.51864801864801868</v>
      </c>
      <c r="O57" s="40">
        <v>395</v>
      </c>
      <c r="P57" s="39">
        <v>0.46037296037296038</v>
      </c>
      <c r="Q57" s="37">
        <f t="shared" si="2"/>
        <v>18</v>
      </c>
      <c r="R57" s="42">
        <f t="shared" si="3"/>
        <v>2.097902097902098E-2</v>
      </c>
      <c r="S57" s="33">
        <v>18</v>
      </c>
      <c r="T57" s="33">
        <v>0</v>
      </c>
    </row>
    <row r="58" spans="1:20" ht="15" customHeight="1" x14ac:dyDescent="0.25">
      <c r="A58">
        <v>56</v>
      </c>
      <c r="B58" s="34">
        <v>22</v>
      </c>
      <c r="C58" s="35" t="s">
        <v>72</v>
      </c>
      <c r="D58" s="36" t="s">
        <v>74</v>
      </c>
      <c r="E58" s="37">
        <f t="shared" si="0"/>
        <v>157</v>
      </c>
      <c r="F58" s="38">
        <v>83</v>
      </c>
      <c r="G58" s="39">
        <v>0.5286624203821656</v>
      </c>
      <c r="H58" s="40">
        <v>73</v>
      </c>
      <c r="I58" s="39">
        <v>0.46496815286624205</v>
      </c>
      <c r="J58" s="37">
        <v>1</v>
      </c>
      <c r="K58" s="41">
        <v>6.369426751592357E-3</v>
      </c>
      <c r="L58" s="37">
        <f t="shared" si="1"/>
        <v>611</v>
      </c>
      <c r="M58" s="38">
        <v>205</v>
      </c>
      <c r="N58" s="39">
        <v>0.3355155482815057</v>
      </c>
      <c r="O58" s="40">
        <v>399</v>
      </c>
      <c r="P58" s="39">
        <v>0.65302782324058917</v>
      </c>
      <c r="Q58" s="37">
        <f t="shared" si="2"/>
        <v>7</v>
      </c>
      <c r="R58" s="42">
        <f t="shared" si="3"/>
        <v>1.1456628477905073E-2</v>
      </c>
      <c r="S58" s="33">
        <v>7</v>
      </c>
      <c r="T58" s="33">
        <v>0</v>
      </c>
    </row>
    <row r="59" spans="1:20" ht="15" customHeight="1" x14ac:dyDescent="0.25">
      <c r="A59">
        <v>57</v>
      </c>
      <c r="B59" s="34">
        <v>22</v>
      </c>
      <c r="C59" s="35" t="s">
        <v>72</v>
      </c>
      <c r="D59" s="36" t="s">
        <v>75</v>
      </c>
      <c r="E59" s="37">
        <f t="shared" si="0"/>
        <v>271</v>
      </c>
      <c r="F59" s="38">
        <v>150</v>
      </c>
      <c r="G59" s="39">
        <v>0.55350553505535061</v>
      </c>
      <c r="H59" s="40">
        <v>116</v>
      </c>
      <c r="I59" s="39">
        <v>0.4280442804428044</v>
      </c>
      <c r="J59" s="37">
        <v>5</v>
      </c>
      <c r="K59" s="41">
        <v>1.8450184501845018E-2</v>
      </c>
      <c r="L59" s="37">
        <f t="shared" si="1"/>
        <v>813</v>
      </c>
      <c r="M59" s="38">
        <v>326</v>
      </c>
      <c r="N59" s="39">
        <v>0.40098400984009841</v>
      </c>
      <c r="O59" s="40">
        <v>464</v>
      </c>
      <c r="P59" s="39">
        <v>0.57072570725707261</v>
      </c>
      <c r="Q59" s="37">
        <f t="shared" si="2"/>
        <v>23</v>
      </c>
      <c r="R59" s="42">
        <f t="shared" si="3"/>
        <v>2.8290282902829027E-2</v>
      </c>
      <c r="S59" s="33">
        <v>23</v>
      </c>
      <c r="T59" s="33">
        <v>0</v>
      </c>
    </row>
    <row r="60" spans="1:20" ht="15" customHeight="1" x14ac:dyDescent="0.25">
      <c r="A60">
        <v>58</v>
      </c>
      <c r="B60" s="24">
        <v>22</v>
      </c>
      <c r="C60" s="25" t="s">
        <v>72</v>
      </c>
      <c r="D60" s="26" t="s">
        <v>76</v>
      </c>
      <c r="E60" s="27">
        <f t="shared" si="0"/>
        <v>670</v>
      </c>
      <c r="F60" s="28">
        <v>282</v>
      </c>
      <c r="G60" s="29">
        <v>0.42089552238805972</v>
      </c>
      <c r="H60" s="30">
        <v>371</v>
      </c>
      <c r="I60" s="29">
        <v>0.55373134328358209</v>
      </c>
      <c r="J60" s="27">
        <v>17</v>
      </c>
      <c r="K60" s="31">
        <v>2.5373134328358207E-2</v>
      </c>
      <c r="L60" s="27">
        <f t="shared" si="1"/>
        <v>2010</v>
      </c>
      <c r="M60" s="28">
        <v>672</v>
      </c>
      <c r="N60" s="29">
        <v>0.33432835820895523</v>
      </c>
      <c r="O60" s="30">
        <v>1278</v>
      </c>
      <c r="P60" s="29">
        <v>0.63582089552238807</v>
      </c>
      <c r="Q60" s="27">
        <f t="shared" si="2"/>
        <v>60</v>
      </c>
      <c r="R60" s="32">
        <f t="shared" si="3"/>
        <v>2.9850746268656716E-2</v>
      </c>
      <c r="S60" s="33">
        <v>59</v>
      </c>
      <c r="T60" s="33">
        <v>1</v>
      </c>
    </row>
    <row r="61" spans="1:20" ht="15" customHeight="1" x14ac:dyDescent="0.25">
      <c r="A61">
        <v>59</v>
      </c>
      <c r="B61" s="34">
        <v>22</v>
      </c>
      <c r="C61" s="35" t="s">
        <v>72</v>
      </c>
      <c r="D61" s="36" t="s">
        <v>77</v>
      </c>
      <c r="E61" s="37">
        <f t="shared" si="0"/>
        <v>129</v>
      </c>
      <c r="F61" s="38">
        <v>62</v>
      </c>
      <c r="G61" s="39">
        <v>0.48062015503875971</v>
      </c>
      <c r="H61" s="40">
        <v>62</v>
      </c>
      <c r="I61" s="39">
        <v>0.48062015503875971</v>
      </c>
      <c r="J61" s="37">
        <v>5</v>
      </c>
      <c r="K61" s="41">
        <v>3.875968992248062E-2</v>
      </c>
      <c r="L61" s="37">
        <f t="shared" si="1"/>
        <v>436</v>
      </c>
      <c r="M61" s="38">
        <v>167</v>
      </c>
      <c r="N61" s="39">
        <v>0.3830275229357798</v>
      </c>
      <c r="O61" s="40">
        <v>263</v>
      </c>
      <c r="P61" s="39">
        <v>0.60321100917431192</v>
      </c>
      <c r="Q61" s="37">
        <f t="shared" si="2"/>
        <v>6</v>
      </c>
      <c r="R61" s="42">
        <f t="shared" si="3"/>
        <v>1.3761467889908258E-2</v>
      </c>
      <c r="S61" s="33">
        <v>6</v>
      </c>
      <c r="T61" s="33">
        <v>0</v>
      </c>
    </row>
    <row r="62" spans="1:20" ht="15" customHeight="1" x14ac:dyDescent="0.25">
      <c r="A62">
        <v>60</v>
      </c>
      <c r="B62" s="34">
        <v>22</v>
      </c>
      <c r="C62" s="35" t="s">
        <v>72</v>
      </c>
      <c r="D62" s="36" t="s">
        <v>78</v>
      </c>
      <c r="E62" s="37">
        <f t="shared" si="0"/>
        <v>133</v>
      </c>
      <c r="F62" s="38">
        <v>84</v>
      </c>
      <c r="G62" s="39">
        <v>0.63157894736842102</v>
      </c>
      <c r="H62" s="40">
        <v>48</v>
      </c>
      <c r="I62" s="39">
        <v>0.36090225563909772</v>
      </c>
      <c r="J62" s="37">
        <v>1</v>
      </c>
      <c r="K62" s="41">
        <v>7.5187969924812026E-3</v>
      </c>
      <c r="L62" s="37">
        <f t="shared" si="1"/>
        <v>371</v>
      </c>
      <c r="M62" s="38">
        <v>151</v>
      </c>
      <c r="N62" s="39">
        <v>0.40700808625336926</v>
      </c>
      <c r="O62" s="40">
        <v>211</v>
      </c>
      <c r="P62" s="39">
        <v>0.56873315363881405</v>
      </c>
      <c r="Q62" s="37">
        <f t="shared" si="2"/>
        <v>9</v>
      </c>
      <c r="R62" s="42">
        <f t="shared" si="3"/>
        <v>2.4258760107816711E-2</v>
      </c>
      <c r="S62" s="33">
        <v>9</v>
      </c>
      <c r="T62" s="33">
        <v>0</v>
      </c>
    </row>
    <row r="63" spans="1:20" ht="15" customHeight="1" x14ac:dyDescent="0.25">
      <c r="A63">
        <v>61</v>
      </c>
      <c r="B63" s="34">
        <v>22</v>
      </c>
      <c r="C63" s="35" t="s">
        <v>72</v>
      </c>
      <c r="D63" s="36" t="s">
        <v>79</v>
      </c>
      <c r="E63" s="37">
        <f t="shared" si="0"/>
        <v>349</v>
      </c>
      <c r="F63" s="38">
        <v>136</v>
      </c>
      <c r="G63" s="39">
        <v>0.38968481375358166</v>
      </c>
      <c r="H63" s="40">
        <v>206</v>
      </c>
      <c r="I63" s="39">
        <v>0.5902578796561605</v>
      </c>
      <c r="J63" s="37">
        <v>7</v>
      </c>
      <c r="K63" s="41">
        <v>2.0057306590257881E-2</v>
      </c>
      <c r="L63" s="37">
        <f t="shared" si="1"/>
        <v>1039</v>
      </c>
      <c r="M63" s="38">
        <v>360</v>
      </c>
      <c r="N63" s="39">
        <v>0.34648700673724736</v>
      </c>
      <c r="O63" s="40">
        <v>650</v>
      </c>
      <c r="P63" s="39">
        <v>0.6256015399422522</v>
      </c>
      <c r="Q63" s="37">
        <f t="shared" si="2"/>
        <v>29</v>
      </c>
      <c r="R63" s="42">
        <f t="shared" si="3"/>
        <v>2.791145332050048E-2</v>
      </c>
      <c r="S63" s="33">
        <v>29</v>
      </c>
      <c r="T63" s="33">
        <v>0</v>
      </c>
    </row>
    <row r="64" spans="1:20" ht="15" customHeight="1" x14ac:dyDescent="0.25">
      <c r="A64">
        <v>62</v>
      </c>
      <c r="B64" s="34">
        <v>22</v>
      </c>
      <c r="C64" s="35" t="s">
        <v>72</v>
      </c>
      <c r="D64" s="36" t="s">
        <v>80</v>
      </c>
      <c r="E64" s="37">
        <f t="shared" si="0"/>
        <v>204</v>
      </c>
      <c r="F64" s="38">
        <v>84</v>
      </c>
      <c r="G64" s="39">
        <v>0.41176470588235292</v>
      </c>
      <c r="H64" s="40">
        <v>114</v>
      </c>
      <c r="I64" s="39">
        <v>0.55882352941176472</v>
      </c>
      <c r="J64" s="37">
        <v>6</v>
      </c>
      <c r="K64" s="41">
        <v>2.9411764705882353E-2</v>
      </c>
      <c r="L64" s="37">
        <f t="shared" si="1"/>
        <v>804</v>
      </c>
      <c r="M64" s="38">
        <v>258</v>
      </c>
      <c r="N64" s="39">
        <v>0.32089552238805968</v>
      </c>
      <c r="O64" s="40">
        <v>524</v>
      </c>
      <c r="P64" s="39">
        <v>0.65174129353233834</v>
      </c>
      <c r="Q64" s="37">
        <f t="shared" si="2"/>
        <v>22</v>
      </c>
      <c r="R64" s="42">
        <f t="shared" si="3"/>
        <v>2.736318407960199E-2</v>
      </c>
      <c r="S64" s="33">
        <v>22</v>
      </c>
      <c r="T64" s="33">
        <v>0</v>
      </c>
    </row>
    <row r="65" spans="1:20" ht="15" customHeight="1" x14ac:dyDescent="0.25">
      <c r="A65">
        <v>63</v>
      </c>
      <c r="B65" s="24">
        <v>22</v>
      </c>
      <c r="C65" s="25" t="s">
        <v>72</v>
      </c>
      <c r="D65" s="26" t="s">
        <v>81</v>
      </c>
      <c r="E65" s="27">
        <f t="shared" si="0"/>
        <v>345</v>
      </c>
      <c r="F65" s="28">
        <v>283</v>
      </c>
      <c r="G65" s="29">
        <v>0.82028985507246377</v>
      </c>
      <c r="H65" s="30">
        <v>58</v>
      </c>
      <c r="I65" s="29">
        <v>0.1681159420289855</v>
      </c>
      <c r="J65" s="27">
        <v>4</v>
      </c>
      <c r="K65" s="31">
        <v>1.1594202898550725E-2</v>
      </c>
      <c r="L65" s="27">
        <f t="shared" si="1"/>
        <v>851</v>
      </c>
      <c r="M65" s="28">
        <v>556</v>
      </c>
      <c r="N65" s="29">
        <v>0.6533490011750881</v>
      </c>
      <c r="O65" s="30">
        <v>285</v>
      </c>
      <c r="P65" s="29">
        <v>0.33490011750881316</v>
      </c>
      <c r="Q65" s="27">
        <f t="shared" si="2"/>
        <v>10</v>
      </c>
      <c r="R65" s="32">
        <f t="shared" si="3"/>
        <v>1.1750881316098707E-2</v>
      </c>
      <c r="S65" s="33">
        <v>10</v>
      </c>
      <c r="T65" s="33">
        <v>0</v>
      </c>
    </row>
    <row r="66" spans="1:20" ht="15" customHeight="1" x14ac:dyDescent="0.25">
      <c r="A66">
        <v>64</v>
      </c>
      <c r="B66" s="34">
        <v>22</v>
      </c>
      <c r="C66" s="35" t="s">
        <v>72</v>
      </c>
      <c r="D66" s="36" t="s">
        <v>82</v>
      </c>
      <c r="E66" s="37">
        <f t="shared" si="0"/>
        <v>229</v>
      </c>
      <c r="F66" s="38">
        <v>143</v>
      </c>
      <c r="G66" s="39">
        <v>0.62445414847161573</v>
      </c>
      <c r="H66" s="40">
        <v>84</v>
      </c>
      <c r="I66" s="39">
        <v>0.36681222707423583</v>
      </c>
      <c r="J66" s="37">
        <v>2</v>
      </c>
      <c r="K66" s="41">
        <v>8.7336244541484712E-3</v>
      </c>
      <c r="L66" s="37">
        <f t="shared" si="1"/>
        <v>846</v>
      </c>
      <c r="M66" s="38">
        <v>362</v>
      </c>
      <c r="N66" s="39">
        <v>0.42789598108747046</v>
      </c>
      <c r="O66" s="40">
        <v>475</v>
      </c>
      <c r="P66" s="39">
        <v>0.5614657210401891</v>
      </c>
      <c r="Q66" s="37">
        <f t="shared" si="2"/>
        <v>9</v>
      </c>
      <c r="R66" s="42">
        <f t="shared" si="3"/>
        <v>1.0638297872340425E-2</v>
      </c>
      <c r="S66" s="33">
        <v>9</v>
      </c>
      <c r="T66" s="33">
        <v>0</v>
      </c>
    </row>
    <row r="67" spans="1:20" ht="15" customHeight="1" x14ac:dyDescent="0.25">
      <c r="A67">
        <v>65</v>
      </c>
      <c r="B67" s="34">
        <v>22</v>
      </c>
      <c r="C67" s="35" t="s">
        <v>72</v>
      </c>
      <c r="D67" s="36" t="s">
        <v>83</v>
      </c>
      <c r="E67" s="37">
        <f t="shared" ref="E67:E71" si="4">F67+H67+J67</f>
        <v>346</v>
      </c>
      <c r="F67" s="38">
        <v>267</v>
      </c>
      <c r="G67" s="39">
        <v>0.77167630057803471</v>
      </c>
      <c r="H67" s="40">
        <v>79</v>
      </c>
      <c r="I67" s="39">
        <v>0.22832369942196531</v>
      </c>
      <c r="J67" s="37">
        <v>0</v>
      </c>
      <c r="K67" s="41">
        <v>0</v>
      </c>
      <c r="L67" s="37">
        <f t="shared" ref="L67:L71" si="5">M67+O67+Q67</f>
        <v>781</v>
      </c>
      <c r="M67" s="38">
        <v>470</v>
      </c>
      <c r="N67" s="39">
        <v>0.60179257362355953</v>
      </c>
      <c r="O67" s="40">
        <v>303</v>
      </c>
      <c r="P67" s="39">
        <v>0.38796414852752881</v>
      </c>
      <c r="Q67" s="37">
        <f t="shared" ref="Q67:Q71" si="6">S67+T67</f>
        <v>8</v>
      </c>
      <c r="R67" s="42">
        <f t="shared" ref="R67:R71" si="7">IF(L67=0,0,Q67/L67)</f>
        <v>1.0243277848911651E-2</v>
      </c>
      <c r="S67" s="33">
        <v>8</v>
      </c>
      <c r="T67" s="33">
        <v>0</v>
      </c>
    </row>
    <row r="68" spans="1:20" ht="15" customHeight="1" x14ac:dyDescent="0.25">
      <c r="A68">
        <v>66</v>
      </c>
      <c r="B68" s="34">
        <v>22</v>
      </c>
      <c r="C68" s="35" t="s">
        <v>72</v>
      </c>
      <c r="D68" s="36" t="s">
        <v>84</v>
      </c>
      <c r="E68" s="37">
        <f t="shared" si="4"/>
        <v>280</v>
      </c>
      <c r="F68" s="38">
        <v>192</v>
      </c>
      <c r="G68" s="39">
        <v>0.68571428571428572</v>
      </c>
      <c r="H68" s="40">
        <v>85</v>
      </c>
      <c r="I68" s="39">
        <v>0.30357142857142855</v>
      </c>
      <c r="J68" s="37">
        <v>3</v>
      </c>
      <c r="K68" s="41">
        <v>1.0714285714285714E-2</v>
      </c>
      <c r="L68" s="37">
        <f t="shared" si="5"/>
        <v>659</v>
      </c>
      <c r="M68" s="38">
        <v>378</v>
      </c>
      <c r="N68" s="39">
        <v>0.57359635811836118</v>
      </c>
      <c r="O68" s="40">
        <v>264</v>
      </c>
      <c r="P68" s="39">
        <v>0.40060698027314112</v>
      </c>
      <c r="Q68" s="37">
        <f t="shared" si="6"/>
        <v>17</v>
      </c>
      <c r="R68" s="42">
        <f t="shared" si="7"/>
        <v>2.5796661608497723E-2</v>
      </c>
      <c r="S68" s="33">
        <v>17</v>
      </c>
      <c r="T68" s="33">
        <v>0</v>
      </c>
    </row>
    <row r="69" spans="1:20" ht="15" customHeight="1" x14ac:dyDescent="0.25">
      <c r="A69">
        <v>67</v>
      </c>
      <c r="B69" s="34">
        <v>22</v>
      </c>
      <c r="C69" s="35" t="s">
        <v>72</v>
      </c>
      <c r="D69" s="36" t="s">
        <v>85</v>
      </c>
      <c r="E69" s="37">
        <f t="shared" si="4"/>
        <v>316</v>
      </c>
      <c r="F69" s="38">
        <v>178</v>
      </c>
      <c r="G69" s="39">
        <v>0.56329113924050633</v>
      </c>
      <c r="H69" s="40">
        <v>132</v>
      </c>
      <c r="I69" s="39">
        <v>0.41772151898734178</v>
      </c>
      <c r="J69" s="37">
        <v>6</v>
      </c>
      <c r="K69" s="41">
        <v>1.8987341772151899E-2</v>
      </c>
      <c r="L69" s="37">
        <f t="shared" si="5"/>
        <v>1075</v>
      </c>
      <c r="M69" s="38">
        <v>435</v>
      </c>
      <c r="N69" s="39">
        <v>0.40465116279069768</v>
      </c>
      <c r="O69" s="40">
        <v>616</v>
      </c>
      <c r="P69" s="39">
        <v>0.57302325581395352</v>
      </c>
      <c r="Q69" s="37">
        <f t="shared" si="6"/>
        <v>24</v>
      </c>
      <c r="R69" s="42">
        <f t="shared" si="7"/>
        <v>2.2325581395348838E-2</v>
      </c>
      <c r="S69" s="33">
        <v>23</v>
      </c>
      <c r="T69" s="33">
        <v>1</v>
      </c>
    </row>
    <row r="70" spans="1:20" ht="15" customHeight="1" x14ac:dyDescent="0.25">
      <c r="A70">
        <v>68</v>
      </c>
      <c r="B70" s="24">
        <v>22</v>
      </c>
      <c r="C70" s="25" t="s">
        <v>72</v>
      </c>
      <c r="D70" s="26" t="s">
        <v>86</v>
      </c>
      <c r="E70" s="27">
        <f t="shared" si="4"/>
        <v>173</v>
      </c>
      <c r="F70" s="28">
        <v>129</v>
      </c>
      <c r="G70" s="29">
        <v>0.74566473988439308</v>
      </c>
      <c r="H70" s="30">
        <v>44</v>
      </c>
      <c r="I70" s="29">
        <v>0.25433526011560692</v>
      </c>
      <c r="J70" s="27">
        <v>0</v>
      </c>
      <c r="K70" s="31">
        <v>0</v>
      </c>
      <c r="L70" s="27">
        <f t="shared" si="5"/>
        <v>438</v>
      </c>
      <c r="M70" s="28">
        <v>247</v>
      </c>
      <c r="N70" s="29">
        <v>0.5639269406392694</v>
      </c>
      <c r="O70" s="30">
        <v>181</v>
      </c>
      <c r="P70" s="29">
        <v>0.4132420091324201</v>
      </c>
      <c r="Q70" s="27">
        <f t="shared" si="6"/>
        <v>10</v>
      </c>
      <c r="R70" s="32">
        <f t="shared" si="7"/>
        <v>2.2831050228310501E-2</v>
      </c>
      <c r="S70" s="33">
        <v>10</v>
      </c>
      <c r="T70" s="33">
        <v>0</v>
      </c>
    </row>
    <row r="71" spans="1:20" s="43" customFormat="1" ht="15" customHeight="1" x14ac:dyDescent="0.25">
      <c r="A71" s="43">
        <v>69</v>
      </c>
      <c r="B71" s="44"/>
      <c r="C71" s="45" t="s">
        <v>72</v>
      </c>
      <c r="D71" s="46" t="s">
        <v>7</v>
      </c>
      <c r="E71" s="47">
        <v>3962</v>
      </c>
      <c r="F71" s="48">
        <v>2295</v>
      </c>
      <c r="G71" s="49">
        <v>0.57925290257445738</v>
      </c>
      <c r="H71" s="50">
        <v>1607</v>
      </c>
      <c r="I71" s="49">
        <v>0.40560323069156989</v>
      </c>
      <c r="J71" s="47">
        <v>60</v>
      </c>
      <c r="K71" s="51">
        <v>1.5143866733972741E-2</v>
      </c>
      <c r="L71" s="47">
        <v>11592</v>
      </c>
      <c r="M71" s="48">
        <v>5032</v>
      </c>
      <c r="N71" s="49">
        <v>0.43409247757073843</v>
      </c>
      <c r="O71" s="50">
        <v>6308</v>
      </c>
      <c r="P71" s="49">
        <v>0.54416839199447897</v>
      </c>
      <c r="Q71" s="47">
        <v>252</v>
      </c>
      <c r="R71" s="52">
        <v>2.1739130434782608E-2</v>
      </c>
      <c r="S71" s="53">
        <v>250</v>
      </c>
      <c r="T71" s="53">
        <v>2</v>
      </c>
    </row>
    <row r="72" spans="1:20" s="43" customFormat="1" ht="15" customHeight="1" x14ac:dyDescent="0.25">
      <c r="A72" s="43">
        <v>70</v>
      </c>
      <c r="B72" s="44"/>
      <c r="C72" s="45" t="s">
        <v>4</v>
      </c>
      <c r="D72" s="46" t="s">
        <v>7</v>
      </c>
      <c r="E72" s="47">
        <v>22288</v>
      </c>
      <c r="F72" s="48">
        <v>14967</v>
      </c>
      <c r="G72" s="49">
        <v>0.67152727925340994</v>
      </c>
      <c r="H72" s="50">
        <v>7159</v>
      </c>
      <c r="I72" s="49">
        <v>0.32120423546302945</v>
      </c>
      <c r="J72" s="47">
        <v>162</v>
      </c>
      <c r="K72" s="51">
        <v>7.2684852835606601E-3</v>
      </c>
      <c r="L72" s="47">
        <v>64124</v>
      </c>
      <c r="M72" s="48">
        <v>37075</v>
      </c>
      <c r="N72" s="49">
        <v>0.57817665772565652</v>
      </c>
      <c r="O72" s="50">
        <v>25779</v>
      </c>
      <c r="P72" s="49">
        <v>0.40201796519243965</v>
      </c>
      <c r="Q72" s="47">
        <v>1270</v>
      </c>
      <c r="R72" s="52">
        <v>1.9805377081903813E-2</v>
      </c>
      <c r="S72" s="53">
        <v>1250</v>
      </c>
      <c r="T72" s="53">
        <v>20</v>
      </c>
    </row>
    <row r="76" spans="1:20" x14ac:dyDescent="0.25">
      <c r="B76" s="65" t="s">
        <v>87</v>
      </c>
    </row>
    <row r="77" spans="1:20" x14ac:dyDescent="0.25">
      <c r="B77" s="65" t="s">
        <v>88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22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2011-07-21T15:59:55Z</dcterms:created>
  <dcterms:modified xsi:type="dcterms:W3CDTF">2011-07-21T15:59:55Z</dcterms:modified>
</cp:coreProperties>
</file>