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6" i="1" l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<sst xmlns="http://schemas.openxmlformats.org/spreadsheetml/2006/main" count="137" uniqueCount="75">
  <si>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</si>
  <si>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</si>
  <si>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</si>
  <si>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</si>
  <si>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</si>
  <si>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</si>
  <si>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</si>
  <si>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</si>
  <si>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</si>
  <si>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</si>
  <si>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</si>
  <si>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</si>
  <si>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</si>
  <si>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</si>
  <si>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</si>
  <si>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</si>
  <si>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</si>
  <si>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</si>
  <si>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Moore</t>
  </si>
  <si>
    <t>BEN</t>
  </si>
  <si>
    <t>CAM</t>
  </si>
  <si>
    <t>CAR</t>
  </si>
  <si>
    <t>DHR</t>
  </si>
  <si>
    <t>EAB</t>
  </si>
  <si>
    <t>EUR</t>
  </si>
  <si>
    <t>EWD</t>
  </si>
  <si>
    <t>KWD</t>
  </si>
  <si>
    <t>LTR</t>
  </si>
  <si>
    <t>NSP</t>
  </si>
  <si>
    <t>PBF</t>
  </si>
  <si>
    <t>PDN</t>
  </si>
  <si>
    <t>PHA</t>
  </si>
  <si>
    <t>PHB1</t>
  </si>
  <si>
    <t>PHB2</t>
  </si>
  <si>
    <t>PHC</t>
  </si>
  <si>
    <t>RBN</t>
  </si>
  <si>
    <t>SLS</t>
  </si>
  <si>
    <t>SSP</t>
  </si>
  <si>
    <t>TLT</t>
  </si>
  <si>
    <t>VSS</t>
  </si>
  <si>
    <t>WAB</t>
  </si>
  <si>
    <t>WEM</t>
  </si>
  <si>
    <t>WND</t>
  </si>
  <si>
    <t>Randolph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</si>
  <si>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</si>
  <si>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</si>
  <si>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</si>
  <si>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</si>
  <si>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</si>
  <si>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</si>
  <si>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</si>
  <si>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</si>
  <si>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</si>
  <si>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</si>
  <si>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</si>
  <si>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</si>
  <si>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</si>
  <si>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15</t>
  </si>
  <si>
    <t>16</t>
  </si>
  <si>
    <t>18</t>
  </si>
  <si>
    <t>22</t>
  </si>
  <si>
    <t>24</t>
  </si>
  <si>
    <t>25</t>
  </si>
  <si>
    <t>26</t>
  </si>
  <si>
    <t>28</t>
  </si>
  <si>
    <t>32</t>
  </si>
  <si>
    <t>33</t>
  </si>
  <si>
    <t>34</t>
  </si>
  <si>
    <t>36</t>
  </si>
  <si>
    <t>37</t>
  </si>
  <si>
    <t>38</t>
  </si>
  <si>
    <t>39</t>
  </si>
  <si>
    <t>40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</si>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</sst>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2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7.7109375" style="54" customWidth="1"/>
    <col min="4" max="4" width="14.5703125" style="54" customWidth="1"/>
    <col min="5" max="5" width="0" style="33" hidden="1" customWidth="1"/>
    <col min="6" max="6" width="5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29</v>
      </c>
      <c r="C3" s="25" t="s">
        <v>18</v>
      </c>
      <c r="D3" s="26" t="s">
        <v>19</v>
      </c>
      <c r="E3" s="27">
        <f t="shared" ref="E3:E56" si="0">F3+H3+J3</f>
        <v>525</v>
      </c>
      <c r="F3" s="28">
        <v>179</v>
      </c>
      <c r="G3" s="29">
        <v>0.34095238095238095</v>
      </c>
      <c r="H3" s="30">
        <v>345</v>
      </c>
      <c r="I3" s="29">
        <v>0.65714285714285714</v>
      </c>
      <c r="J3" s="27">
        <v>1</v>
      </c>
      <c r="K3" s="31">
        <v>1.9047619047619048E-3</v>
      </c>
      <c r="L3" s="27">
        <f t="shared" ref="L3:L56" si="1">M3+O3+Q3</f>
        <v>826</v>
      </c>
      <c r="M3" s="28">
        <v>249</v>
      </c>
      <c r="N3" s="29">
        <v>0.30145278450363194</v>
      </c>
      <c r="O3" s="30">
        <v>564</v>
      </c>
      <c r="P3" s="29">
        <v>0.68280871670702181</v>
      </c>
      <c r="Q3" s="27">
        <f t="shared" ref="Q3:Q56" si="2">S3+T3</f>
        <v>13</v>
      </c>
      <c r="R3" s="32">
        <f t="shared" ref="R3:R56" si="3">IF(L3=0,0,Q3/L3)</f>
        <v>1.5738498789346248E-2</v>
      </c>
      <c r="S3" s="33">
        <v>13</v>
      </c>
      <c r="T3" s="33">
        <v>0</v>
      </c>
    </row>
    <row r="4" spans="1:20" ht="15" customHeight="1" x14ac:dyDescent="0.25">
      <c r="A4">
        <v>2</v>
      </c>
      <c r="B4" s="24">
        <v>29</v>
      </c>
      <c r="C4" s="25" t="s">
        <v>18</v>
      </c>
      <c r="D4" s="26" t="s">
        <v>20</v>
      </c>
      <c r="E4" s="27">
        <f t="shared" si="0"/>
        <v>417</v>
      </c>
      <c r="F4" s="28">
        <v>144</v>
      </c>
      <c r="G4" s="29">
        <v>0.34532374100719426</v>
      </c>
      <c r="H4" s="30">
        <v>269</v>
      </c>
      <c r="I4" s="29">
        <v>0.64508393285371701</v>
      </c>
      <c r="J4" s="27">
        <v>4</v>
      </c>
      <c r="K4" s="31">
        <v>9.5923261390887284E-3</v>
      </c>
      <c r="L4" s="27">
        <f t="shared" si="1"/>
        <v>747</v>
      </c>
      <c r="M4" s="28">
        <v>233</v>
      </c>
      <c r="N4" s="29">
        <v>0.31191432396251673</v>
      </c>
      <c r="O4" s="30">
        <v>494</v>
      </c>
      <c r="P4" s="29">
        <v>0.66131191432396252</v>
      </c>
      <c r="Q4" s="27">
        <f t="shared" si="2"/>
        <v>20</v>
      </c>
      <c r="R4" s="32">
        <f t="shared" si="3"/>
        <v>2.677376171352075E-2</v>
      </c>
      <c r="S4" s="33">
        <v>20</v>
      </c>
      <c r="T4" s="33">
        <v>0</v>
      </c>
    </row>
    <row r="5" spans="1:20" ht="15" customHeight="1" x14ac:dyDescent="0.25">
      <c r="A5">
        <v>3</v>
      </c>
      <c r="B5" s="24">
        <v>29</v>
      </c>
      <c r="C5" s="25" t="s">
        <v>18</v>
      </c>
      <c r="D5" s="26" t="s">
        <v>21</v>
      </c>
      <c r="E5" s="27">
        <f t="shared" si="0"/>
        <v>811</v>
      </c>
      <c r="F5" s="28">
        <v>341</v>
      </c>
      <c r="G5" s="29">
        <v>0.42046855733662147</v>
      </c>
      <c r="H5" s="30">
        <v>465</v>
      </c>
      <c r="I5" s="29">
        <v>0.5733662145499383</v>
      </c>
      <c r="J5" s="27">
        <v>5</v>
      </c>
      <c r="K5" s="31">
        <v>6.1652281134401974E-3</v>
      </c>
      <c r="L5" s="27">
        <f t="shared" si="1"/>
        <v>1824</v>
      </c>
      <c r="M5" s="28">
        <v>660</v>
      </c>
      <c r="N5" s="29">
        <v>0.36184210526315791</v>
      </c>
      <c r="O5" s="30">
        <v>1110</v>
      </c>
      <c r="P5" s="29">
        <v>0.60855263157894735</v>
      </c>
      <c r="Q5" s="27">
        <f t="shared" si="2"/>
        <v>54</v>
      </c>
      <c r="R5" s="32">
        <f t="shared" si="3"/>
        <v>2.9605263157894735E-2</v>
      </c>
      <c r="S5" s="33">
        <v>54</v>
      </c>
      <c r="T5" s="33">
        <v>0</v>
      </c>
    </row>
    <row r="6" spans="1:20" ht="15" customHeight="1" x14ac:dyDescent="0.25">
      <c r="A6">
        <v>4</v>
      </c>
      <c r="B6" s="34">
        <v>29</v>
      </c>
      <c r="C6" s="35" t="s">
        <v>18</v>
      </c>
      <c r="D6" s="36" t="s">
        <v>22</v>
      </c>
      <c r="E6" s="37">
        <f t="shared" si="0"/>
        <v>393</v>
      </c>
      <c r="F6" s="38">
        <v>95</v>
      </c>
      <c r="G6" s="39">
        <v>0.24173027989821882</v>
      </c>
      <c r="H6" s="40">
        <v>298</v>
      </c>
      <c r="I6" s="39">
        <v>0.75826972010178118</v>
      </c>
      <c r="J6" s="37">
        <v>0</v>
      </c>
      <c r="K6" s="41">
        <v>0</v>
      </c>
      <c r="L6" s="37">
        <f t="shared" si="1"/>
        <v>720</v>
      </c>
      <c r="M6" s="38">
        <v>183</v>
      </c>
      <c r="N6" s="39">
        <v>0.25416666666666665</v>
      </c>
      <c r="O6" s="40">
        <v>523</v>
      </c>
      <c r="P6" s="39">
        <v>0.72638888888888886</v>
      </c>
      <c r="Q6" s="37">
        <f t="shared" si="2"/>
        <v>14</v>
      </c>
      <c r="R6" s="42">
        <f t="shared" si="3"/>
        <v>1.9444444444444445E-2</v>
      </c>
      <c r="S6" s="33">
        <v>13</v>
      </c>
      <c r="T6" s="33">
        <v>1</v>
      </c>
    </row>
    <row r="7" spans="1:20" ht="15" customHeight="1" x14ac:dyDescent="0.25">
      <c r="A7">
        <v>5</v>
      </c>
      <c r="B7" s="24">
        <v>29</v>
      </c>
      <c r="C7" s="25" t="s">
        <v>18</v>
      </c>
      <c r="D7" s="26" t="s">
        <v>23</v>
      </c>
      <c r="E7" s="27">
        <f t="shared" si="0"/>
        <v>446</v>
      </c>
      <c r="F7" s="28">
        <v>193</v>
      </c>
      <c r="G7" s="29">
        <v>0.43273542600896858</v>
      </c>
      <c r="H7" s="30">
        <v>248</v>
      </c>
      <c r="I7" s="29">
        <v>0.55605381165919288</v>
      </c>
      <c r="J7" s="27">
        <v>5</v>
      </c>
      <c r="K7" s="31">
        <v>1.1210762331838564E-2</v>
      </c>
      <c r="L7" s="27">
        <f t="shared" si="1"/>
        <v>812</v>
      </c>
      <c r="M7" s="28">
        <v>339</v>
      </c>
      <c r="N7" s="29">
        <v>0.41748768472906406</v>
      </c>
      <c r="O7" s="30">
        <v>458</v>
      </c>
      <c r="P7" s="29">
        <v>0.56403940886699511</v>
      </c>
      <c r="Q7" s="27">
        <f t="shared" si="2"/>
        <v>15</v>
      </c>
      <c r="R7" s="32">
        <f t="shared" si="3"/>
        <v>1.8472906403940888E-2</v>
      </c>
      <c r="S7" s="33">
        <v>15</v>
      </c>
      <c r="T7" s="33">
        <v>0</v>
      </c>
    </row>
    <row r="8" spans="1:20" ht="15" customHeight="1" x14ac:dyDescent="0.25">
      <c r="A8">
        <v>6</v>
      </c>
      <c r="B8" s="24">
        <v>29</v>
      </c>
      <c r="C8" s="25" t="s">
        <v>18</v>
      </c>
      <c r="D8" s="26" t="s">
        <v>24</v>
      </c>
      <c r="E8" s="27">
        <f t="shared" si="0"/>
        <v>779</v>
      </c>
      <c r="F8" s="28">
        <v>158</v>
      </c>
      <c r="G8" s="29">
        <v>0.20282413350449294</v>
      </c>
      <c r="H8" s="30">
        <v>618</v>
      </c>
      <c r="I8" s="29">
        <v>0.79332477535301671</v>
      </c>
      <c r="J8" s="27">
        <v>3</v>
      </c>
      <c r="K8" s="31">
        <v>3.8510911424903724E-3</v>
      </c>
      <c r="L8" s="27">
        <f t="shared" si="1"/>
        <v>1729</v>
      </c>
      <c r="M8" s="28">
        <v>465</v>
      </c>
      <c r="N8" s="29">
        <v>0.26894158473105839</v>
      </c>
      <c r="O8" s="30">
        <v>1226</v>
      </c>
      <c r="P8" s="29">
        <v>0.70908039329091965</v>
      </c>
      <c r="Q8" s="27">
        <f t="shared" si="2"/>
        <v>38</v>
      </c>
      <c r="R8" s="32">
        <f t="shared" si="3"/>
        <v>2.197802197802198E-2</v>
      </c>
      <c r="S8" s="33">
        <v>37</v>
      </c>
      <c r="T8" s="33">
        <v>1</v>
      </c>
    </row>
    <row r="9" spans="1:20" ht="15" customHeight="1" x14ac:dyDescent="0.25">
      <c r="A9">
        <v>7</v>
      </c>
      <c r="B9" s="24">
        <v>29</v>
      </c>
      <c r="C9" s="25" t="s">
        <v>18</v>
      </c>
      <c r="D9" s="26" t="s">
        <v>25</v>
      </c>
      <c r="E9" s="27">
        <f t="shared" si="0"/>
        <v>280</v>
      </c>
      <c r="F9" s="28">
        <v>100</v>
      </c>
      <c r="G9" s="29">
        <v>0.35714285714285715</v>
      </c>
      <c r="H9" s="30">
        <v>180</v>
      </c>
      <c r="I9" s="29">
        <v>0.6428571428571429</v>
      </c>
      <c r="J9" s="27">
        <v>0</v>
      </c>
      <c r="K9" s="31">
        <v>0</v>
      </c>
      <c r="L9" s="27">
        <f t="shared" si="1"/>
        <v>610</v>
      </c>
      <c r="M9" s="28">
        <v>182</v>
      </c>
      <c r="N9" s="29">
        <v>0.29836065573770493</v>
      </c>
      <c r="O9" s="30">
        <v>410</v>
      </c>
      <c r="P9" s="29">
        <v>0.67213114754098358</v>
      </c>
      <c r="Q9" s="27">
        <f t="shared" si="2"/>
        <v>18</v>
      </c>
      <c r="R9" s="32">
        <f t="shared" si="3"/>
        <v>2.9508196721311476E-2</v>
      </c>
      <c r="S9" s="33">
        <v>18</v>
      </c>
      <c r="T9" s="33">
        <v>0</v>
      </c>
    </row>
    <row r="10" spans="1:20" ht="15" customHeight="1" x14ac:dyDescent="0.25">
      <c r="A10">
        <v>8</v>
      </c>
      <c r="B10" s="24">
        <v>29</v>
      </c>
      <c r="C10" s="25" t="s">
        <v>18</v>
      </c>
      <c r="D10" s="26" t="s">
        <v>26</v>
      </c>
      <c r="E10" s="27">
        <f t="shared" si="0"/>
        <v>735</v>
      </c>
      <c r="F10" s="28">
        <v>191</v>
      </c>
      <c r="G10" s="29">
        <v>0.25986394557823128</v>
      </c>
      <c r="H10" s="30">
        <v>538</v>
      </c>
      <c r="I10" s="29">
        <v>0.73197278911564623</v>
      </c>
      <c r="J10" s="27">
        <v>6</v>
      </c>
      <c r="K10" s="31">
        <v>8.1632653061224497E-3</v>
      </c>
      <c r="L10" s="27">
        <f t="shared" si="1"/>
        <v>1650</v>
      </c>
      <c r="M10" s="28">
        <v>471</v>
      </c>
      <c r="N10" s="29">
        <v>0.28545454545454546</v>
      </c>
      <c r="O10" s="30">
        <v>1154</v>
      </c>
      <c r="P10" s="29">
        <v>0.69939393939393935</v>
      </c>
      <c r="Q10" s="27">
        <f t="shared" si="2"/>
        <v>25</v>
      </c>
      <c r="R10" s="32">
        <f t="shared" si="3"/>
        <v>1.5151515151515152E-2</v>
      </c>
      <c r="S10" s="33">
        <v>25</v>
      </c>
      <c r="T10" s="33">
        <v>0</v>
      </c>
    </row>
    <row r="11" spans="1:20" ht="15" customHeight="1" x14ac:dyDescent="0.25">
      <c r="A11">
        <v>9</v>
      </c>
      <c r="B11" s="34">
        <v>29</v>
      </c>
      <c r="C11" s="35" t="s">
        <v>18</v>
      </c>
      <c r="D11" s="36" t="s">
        <v>27</v>
      </c>
      <c r="E11" s="37">
        <f t="shared" si="0"/>
        <v>473</v>
      </c>
      <c r="F11" s="38">
        <v>131</v>
      </c>
      <c r="G11" s="39">
        <v>0.27695560253699791</v>
      </c>
      <c r="H11" s="40">
        <v>342</v>
      </c>
      <c r="I11" s="39">
        <v>0.72304439746300209</v>
      </c>
      <c r="J11" s="37">
        <v>0</v>
      </c>
      <c r="K11" s="41">
        <v>0</v>
      </c>
      <c r="L11" s="37">
        <f t="shared" si="1"/>
        <v>969</v>
      </c>
      <c r="M11" s="38">
        <v>263</v>
      </c>
      <c r="N11" s="39">
        <v>0.27141382868937047</v>
      </c>
      <c r="O11" s="40">
        <v>689</v>
      </c>
      <c r="P11" s="39">
        <v>0.71104231166150667</v>
      </c>
      <c r="Q11" s="37">
        <f t="shared" si="2"/>
        <v>17</v>
      </c>
      <c r="R11" s="42">
        <f t="shared" si="3"/>
        <v>1.7543859649122806E-2</v>
      </c>
      <c r="S11" s="33">
        <v>17</v>
      </c>
      <c r="T11" s="33">
        <v>0</v>
      </c>
    </row>
    <row r="12" spans="1:20" ht="15" customHeight="1" x14ac:dyDescent="0.25">
      <c r="A12">
        <v>10</v>
      </c>
      <c r="B12" s="24">
        <v>29</v>
      </c>
      <c r="C12" s="25" t="s">
        <v>18</v>
      </c>
      <c r="D12" s="26" t="s">
        <v>28</v>
      </c>
      <c r="E12" s="27">
        <f t="shared" si="0"/>
        <v>440</v>
      </c>
      <c r="F12" s="28">
        <v>163</v>
      </c>
      <c r="G12" s="29">
        <v>0.37045454545454548</v>
      </c>
      <c r="H12" s="30">
        <v>274</v>
      </c>
      <c r="I12" s="29">
        <v>0.62272727272727268</v>
      </c>
      <c r="J12" s="27">
        <v>3</v>
      </c>
      <c r="K12" s="31">
        <v>6.8181818181818179E-3</v>
      </c>
      <c r="L12" s="27">
        <f t="shared" si="1"/>
        <v>956</v>
      </c>
      <c r="M12" s="28">
        <v>363</v>
      </c>
      <c r="N12" s="29">
        <v>0.3797071129707113</v>
      </c>
      <c r="O12" s="30">
        <v>563</v>
      </c>
      <c r="P12" s="29">
        <v>0.58891213389121344</v>
      </c>
      <c r="Q12" s="27">
        <f t="shared" si="2"/>
        <v>30</v>
      </c>
      <c r="R12" s="32">
        <f t="shared" si="3"/>
        <v>3.1380753138075312E-2</v>
      </c>
      <c r="S12" s="33">
        <v>30</v>
      </c>
      <c r="T12" s="33">
        <v>0</v>
      </c>
    </row>
    <row r="13" spans="1:20" ht="15" customHeight="1" x14ac:dyDescent="0.25">
      <c r="A13">
        <v>11</v>
      </c>
      <c r="B13" s="24">
        <v>29</v>
      </c>
      <c r="C13" s="25" t="s">
        <v>18</v>
      </c>
      <c r="D13" s="26" t="s">
        <v>29</v>
      </c>
      <c r="E13" s="27">
        <f t="shared" si="0"/>
        <v>491</v>
      </c>
      <c r="F13" s="28">
        <v>221</v>
      </c>
      <c r="G13" s="29">
        <v>0.45010183299389001</v>
      </c>
      <c r="H13" s="30">
        <v>269</v>
      </c>
      <c r="I13" s="29">
        <v>0.54786150712830961</v>
      </c>
      <c r="J13" s="27">
        <v>1</v>
      </c>
      <c r="K13" s="31">
        <v>2.0366598778004071E-3</v>
      </c>
      <c r="L13" s="27">
        <f t="shared" si="1"/>
        <v>791</v>
      </c>
      <c r="M13" s="28">
        <v>316</v>
      </c>
      <c r="N13" s="29">
        <v>0.39949431099873578</v>
      </c>
      <c r="O13" s="30">
        <v>456</v>
      </c>
      <c r="P13" s="29">
        <v>0.57648546144121371</v>
      </c>
      <c r="Q13" s="27">
        <f t="shared" si="2"/>
        <v>19</v>
      </c>
      <c r="R13" s="32">
        <f t="shared" si="3"/>
        <v>2.402022756005057E-2</v>
      </c>
      <c r="S13" s="33">
        <v>19</v>
      </c>
      <c r="T13" s="33">
        <v>0</v>
      </c>
    </row>
    <row r="14" spans="1:20" ht="15" customHeight="1" x14ac:dyDescent="0.25">
      <c r="A14">
        <v>12</v>
      </c>
      <c r="B14" s="24">
        <v>29</v>
      </c>
      <c r="C14" s="25" t="s">
        <v>18</v>
      </c>
      <c r="D14" s="26" t="s">
        <v>30</v>
      </c>
      <c r="E14" s="27">
        <f t="shared" si="0"/>
        <v>635</v>
      </c>
      <c r="F14" s="28">
        <v>227</v>
      </c>
      <c r="G14" s="29">
        <v>0.35748031496062993</v>
      </c>
      <c r="H14" s="30">
        <v>402</v>
      </c>
      <c r="I14" s="29">
        <v>0.63307086614173225</v>
      </c>
      <c r="J14" s="27">
        <v>6</v>
      </c>
      <c r="K14" s="31">
        <v>9.4488188976377951E-3</v>
      </c>
      <c r="L14" s="27">
        <f t="shared" si="1"/>
        <v>1583</v>
      </c>
      <c r="M14" s="28">
        <v>522</v>
      </c>
      <c r="N14" s="29">
        <v>0.32975363234365129</v>
      </c>
      <c r="O14" s="30">
        <v>1025</v>
      </c>
      <c r="P14" s="29">
        <v>0.64750473783954521</v>
      </c>
      <c r="Q14" s="27">
        <f t="shared" si="2"/>
        <v>36</v>
      </c>
      <c r="R14" s="32">
        <f t="shared" si="3"/>
        <v>2.2741629816803537E-2</v>
      </c>
      <c r="S14" s="33">
        <v>34</v>
      </c>
      <c r="T14" s="33">
        <v>2</v>
      </c>
    </row>
    <row r="15" spans="1:20" ht="15" customHeight="1" x14ac:dyDescent="0.25">
      <c r="A15">
        <v>13</v>
      </c>
      <c r="B15" s="24">
        <v>29</v>
      </c>
      <c r="C15" s="25" t="s">
        <v>18</v>
      </c>
      <c r="D15" s="26" t="s">
        <v>31</v>
      </c>
      <c r="E15" s="27">
        <f t="shared" si="0"/>
        <v>1119</v>
      </c>
      <c r="F15" s="28">
        <v>200</v>
      </c>
      <c r="G15" s="29">
        <v>0.17873100983020554</v>
      </c>
      <c r="H15" s="30">
        <v>915</v>
      </c>
      <c r="I15" s="29">
        <v>0.81769436997319034</v>
      </c>
      <c r="J15" s="27">
        <v>4</v>
      </c>
      <c r="K15" s="31">
        <v>3.5746201966041107E-3</v>
      </c>
      <c r="L15" s="27">
        <f t="shared" si="1"/>
        <v>2519</v>
      </c>
      <c r="M15" s="28">
        <v>607</v>
      </c>
      <c r="N15" s="29">
        <v>0.24096863834855101</v>
      </c>
      <c r="O15" s="30">
        <v>1873</v>
      </c>
      <c r="P15" s="29">
        <v>0.74354902739182216</v>
      </c>
      <c r="Q15" s="27">
        <f t="shared" si="2"/>
        <v>39</v>
      </c>
      <c r="R15" s="32">
        <f t="shared" si="3"/>
        <v>1.5482334259626836E-2</v>
      </c>
      <c r="S15" s="33">
        <v>38</v>
      </c>
      <c r="T15" s="33">
        <v>1</v>
      </c>
    </row>
    <row r="16" spans="1:20" ht="15" customHeight="1" x14ac:dyDescent="0.25">
      <c r="A16">
        <v>14</v>
      </c>
      <c r="B16" s="34">
        <v>29</v>
      </c>
      <c r="C16" s="35" t="s">
        <v>18</v>
      </c>
      <c r="D16" s="36" t="s">
        <v>32</v>
      </c>
      <c r="E16" s="37">
        <f t="shared" si="0"/>
        <v>718</v>
      </c>
      <c r="F16" s="38">
        <v>204</v>
      </c>
      <c r="G16" s="39">
        <v>0.28412256267409469</v>
      </c>
      <c r="H16" s="40">
        <v>511</v>
      </c>
      <c r="I16" s="39">
        <v>0.71169916434540392</v>
      </c>
      <c r="J16" s="37">
        <v>3</v>
      </c>
      <c r="K16" s="41">
        <v>4.178272980501393E-3</v>
      </c>
      <c r="L16" s="37">
        <f t="shared" si="1"/>
        <v>1551</v>
      </c>
      <c r="M16" s="38">
        <v>482</v>
      </c>
      <c r="N16" s="39">
        <v>0.31076724693745972</v>
      </c>
      <c r="O16" s="40">
        <v>1039</v>
      </c>
      <c r="P16" s="39">
        <v>0.66989039329464861</v>
      </c>
      <c r="Q16" s="37">
        <f t="shared" si="2"/>
        <v>30</v>
      </c>
      <c r="R16" s="42">
        <f t="shared" si="3"/>
        <v>1.9342359767891684E-2</v>
      </c>
      <c r="S16" s="33">
        <v>30</v>
      </c>
      <c r="T16" s="33">
        <v>0</v>
      </c>
    </row>
    <row r="17" spans="1:20" ht="15" customHeight="1" x14ac:dyDescent="0.25">
      <c r="A17">
        <v>15</v>
      </c>
      <c r="B17" s="24">
        <v>29</v>
      </c>
      <c r="C17" s="25" t="s">
        <v>18</v>
      </c>
      <c r="D17" s="26" t="s">
        <v>33</v>
      </c>
      <c r="E17" s="27">
        <f t="shared" si="0"/>
        <v>542</v>
      </c>
      <c r="F17" s="28">
        <v>93</v>
      </c>
      <c r="G17" s="29">
        <v>0.17158671586715868</v>
      </c>
      <c r="H17" s="30">
        <v>447</v>
      </c>
      <c r="I17" s="29">
        <v>0.82472324723247237</v>
      </c>
      <c r="J17" s="27">
        <v>2</v>
      </c>
      <c r="K17" s="31">
        <v>3.6900369003690036E-3</v>
      </c>
      <c r="L17" s="27">
        <f t="shared" si="1"/>
        <v>1276</v>
      </c>
      <c r="M17" s="28">
        <v>275</v>
      </c>
      <c r="N17" s="29">
        <v>0.21551724137931033</v>
      </c>
      <c r="O17" s="30">
        <v>984</v>
      </c>
      <c r="P17" s="29">
        <v>0.7711598746081505</v>
      </c>
      <c r="Q17" s="27">
        <f t="shared" si="2"/>
        <v>17</v>
      </c>
      <c r="R17" s="32">
        <f t="shared" si="3"/>
        <v>1.3322884012539185E-2</v>
      </c>
      <c r="S17" s="33">
        <v>17</v>
      </c>
      <c r="T17" s="33">
        <v>0</v>
      </c>
    </row>
    <row r="18" spans="1:20" ht="15" customHeight="1" x14ac:dyDescent="0.25">
      <c r="A18">
        <v>16</v>
      </c>
      <c r="B18" s="24">
        <v>29</v>
      </c>
      <c r="C18" s="25" t="s">
        <v>18</v>
      </c>
      <c r="D18" s="26" t="s">
        <v>34</v>
      </c>
      <c r="E18" s="27">
        <f t="shared" si="0"/>
        <v>889</v>
      </c>
      <c r="F18" s="28">
        <v>246</v>
      </c>
      <c r="G18" s="29">
        <v>0.27671541057367827</v>
      </c>
      <c r="H18" s="30">
        <v>639</v>
      </c>
      <c r="I18" s="29">
        <v>0.71878515185601799</v>
      </c>
      <c r="J18" s="27">
        <v>4</v>
      </c>
      <c r="K18" s="31">
        <v>4.4994375703037125E-3</v>
      </c>
      <c r="L18" s="27">
        <f t="shared" si="1"/>
        <v>2102</v>
      </c>
      <c r="M18" s="28">
        <v>621</v>
      </c>
      <c r="N18" s="29">
        <v>0.29543292102759278</v>
      </c>
      <c r="O18" s="30">
        <v>1437</v>
      </c>
      <c r="P18" s="29">
        <v>0.68363463368220745</v>
      </c>
      <c r="Q18" s="27">
        <f t="shared" si="2"/>
        <v>44</v>
      </c>
      <c r="R18" s="32">
        <f t="shared" si="3"/>
        <v>2.093244529019981E-2</v>
      </c>
      <c r="S18" s="33">
        <v>44</v>
      </c>
      <c r="T18" s="33">
        <v>0</v>
      </c>
    </row>
    <row r="19" spans="1:20" ht="15" customHeight="1" x14ac:dyDescent="0.25">
      <c r="A19">
        <v>17</v>
      </c>
      <c r="B19" s="24">
        <v>29</v>
      </c>
      <c r="C19" s="25" t="s">
        <v>18</v>
      </c>
      <c r="D19" s="26" t="s">
        <v>35</v>
      </c>
      <c r="E19" s="27">
        <f t="shared" si="0"/>
        <v>246</v>
      </c>
      <c r="F19" s="28">
        <v>82</v>
      </c>
      <c r="G19" s="29">
        <v>0.33333333333333331</v>
      </c>
      <c r="H19" s="30">
        <v>164</v>
      </c>
      <c r="I19" s="29">
        <v>0.66666666666666663</v>
      </c>
      <c r="J19" s="27">
        <v>0</v>
      </c>
      <c r="K19" s="31">
        <v>0</v>
      </c>
      <c r="L19" s="27">
        <f t="shared" si="1"/>
        <v>469</v>
      </c>
      <c r="M19" s="28">
        <v>142</v>
      </c>
      <c r="N19" s="29">
        <v>0.30277185501066101</v>
      </c>
      <c r="O19" s="30">
        <v>319</v>
      </c>
      <c r="P19" s="29">
        <v>0.6801705756929638</v>
      </c>
      <c r="Q19" s="27">
        <f t="shared" si="2"/>
        <v>8</v>
      </c>
      <c r="R19" s="32">
        <f t="shared" si="3"/>
        <v>1.7057569296375266E-2</v>
      </c>
      <c r="S19" s="33">
        <v>6</v>
      </c>
      <c r="T19" s="33">
        <v>2</v>
      </c>
    </row>
    <row r="20" spans="1:20" ht="15" customHeight="1" x14ac:dyDescent="0.25">
      <c r="A20">
        <v>18</v>
      </c>
      <c r="B20" s="24">
        <v>29</v>
      </c>
      <c r="C20" s="25" t="s">
        <v>18</v>
      </c>
      <c r="D20" s="26" t="s">
        <v>36</v>
      </c>
      <c r="E20" s="27">
        <f t="shared" si="0"/>
        <v>1013</v>
      </c>
      <c r="F20" s="28">
        <v>218</v>
      </c>
      <c r="G20" s="29">
        <v>0.21520236920039487</v>
      </c>
      <c r="H20" s="30">
        <v>793</v>
      </c>
      <c r="I20" s="29">
        <v>0.78282329713721621</v>
      </c>
      <c r="J20" s="27">
        <v>2</v>
      </c>
      <c r="K20" s="31">
        <v>1.9743336623889436E-3</v>
      </c>
      <c r="L20" s="27">
        <f t="shared" si="1"/>
        <v>2226</v>
      </c>
      <c r="M20" s="28">
        <v>620</v>
      </c>
      <c r="N20" s="29">
        <v>0.27852650494159931</v>
      </c>
      <c r="O20" s="30">
        <v>1552</v>
      </c>
      <c r="P20" s="29">
        <v>0.69721473495058406</v>
      </c>
      <c r="Q20" s="27">
        <f t="shared" si="2"/>
        <v>54</v>
      </c>
      <c r="R20" s="32">
        <f t="shared" si="3"/>
        <v>2.4258760107816711E-2</v>
      </c>
      <c r="S20" s="33">
        <v>54</v>
      </c>
      <c r="T20" s="33">
        <v>0</v>
      </c>
    </row>
    <row r="21" spans="1:20" ht="15" customHeight="1" x14ac:dyDescent="0.25">
      <c r="A21">
        <v>19</v>
      </c>
      <c r="B21" s="34">
        <v>29</v>
      </c>
      <c r="C21" s="35" t="s">
        <v>18</v>
      </c>
      <c r="D21" s="36" t="s">
        <v>37</v>
      </c>
      <c r="E21" s="37">
        <f t="shared" si="0"/>
        <v>747</v>
      </c>
      <c r="F21" s="38">
        <v>523</v>
      </c>
      <c r="G21" s="39">
        <v>0.70013386880856765</v>
      </c>
      <c r="H21" s="40">
        <v>223</v>
      </c>
      <c r="I21" s="39">
        <v>0.29852744310575635</v>
      </c>
      <c r="J21" s="37">
        <v>1</v>
      </c>
      <c r="K21" s="41">
        <v>1.3386880856760374E-3</v>
      </c>
      <c r="L21" s="37">
        <f t="shared" si="1"/>
        <v>1192</v>
      </c>
      <c r="M21" s="38">
        <v>704</v>
      </c>
      <c r="N21" s="39">
        <v>0.59060402684563762</v>
      </c>
      <c r="O21" s="40">
        <v>476</v>
      </c>
      <c r="P21" s="39">
        <v>0.39932885906040266</v>
      </c>
      <c r="Q21" s="37">
        <f t="shared" si="2"/>
        <v>12</v>
      </c>
      <c r="R21" s="42">
        <f t="shared" si="3"/>
        <v>1.0067114093959731E-2</v>
      </c>
      <c r="S21" s="33">
        <v>12</v>
      </c>
      <c r="T21" s="33">
        <v>0</v>
      </c>
    </row>
    <row r="22" spans="1:20" ht="15" customHeight="1" x14ac:dyDescent="0.25">
      <c r="A22">
        <v>20</v>
      </c>
      <c r="B22" s="24">
        <v>29</v>
      </c>
      <c r="C22" s="25" t="s">
        <v>18</v>
      </c>
      <c r="D22" s="26" t="s">
        <v>38</v>
      </c>
      <c r="E22" s="27">
        <f t="shared" si="0"/>
        <v>192</v>
      </c>
      <c r="F22" s="28">
        <v>154</v>
      </c>
      <c r="G22" s="29">
        <v>0.80208333333333337</v>
      </c>
      <c r="H22" s="30">
        <v>38</v>
      </c>
      <c r="I22" s="29">
        <v>0.19791666666666666</v>
      </c>
      <c r="J22" s="27">
        <v>0</v>
      </c>
      <c r="K22" s="31">
        <v>0</v>
      </c>
      <c r="L22" s="27">
        <f t="shared" si="1"/>
        <v>267</v>
      </c>
      <c r="M22" s="28">
        <v>194</v>
      </c>
      <c r="N22" s="29">
        <v>0.72659176029962547</v>
      </c>
      <c r="O22" s="30">
        <v>71</v>
      </c>
      <c r="P22" s="29">
        <v>0.26591760299625467</v>
      </c>
      <c r="Q22" s="27">
        <f t="shared" si="2"/>
        <v>2</v>
      </c>
      <c r="R22" s="32">
        <f t="shared" si="3"/>
        <v>7.4906367041198503E-3</v>
      </c>
      <c r="S22" s="33">
        <v>2</v>
      </c>
      <c r="T22" s="33">
        <v>0</v>
      </c>
    </row>
    <row r="23" spans="1:20" ht="15" customHeight="1" x14ac:dyDescent="0.25">
      <c r="A23">
        <v>21</v>
      </c>
      <c r="B23" s="24">
        <v>29</v>
      </c>
      <c r="C23" s="25" t="s">
        <v>18</v>
      </c>
      <c r="D23" s="26" t="s">
        <v>39</v>
      </c>
      <c r="E23" s="27">
        <f t="shared" si="0"/>
        <v>312</v>
      </c>
      <c r="F23" s="28">
        <v>118</v>
      </c>
      <c r="G23" s="29">
        <v>0.37820512820512819</v>
      </c>
      <c r="H23" s="30">
        <v>191</v>
      </c>
      <c r="I23" s="29">
        <v>0.61217948717948723</v>
      </c>
      <c r="J23" s="27">
        <v>3</v>
      </c>
      <c r="K23" s="31">
        <v>9.6153846153846159E-3</v>
      </c>
      <c r="L23" s="27">
        <f t="shared" si="1"/>
        <v>679</v>
      </c>
      <c r="M23" s="28">
        <v>228</v>
      </c>
      <c r="N23" s="29">
        <v>0.33578792341678937</v>
      </c>
      <c r="O23" s="30">
        <v>431</v>
      </c>
      <c r="P23" s="29">
        <v>0.63475699558173782</v>
      </c>
      <c r="Q23" s="27">
        <f t="shared" si="2"/>
        <v>20</v>
      </c>
      <c r="R23" s="32">
        <f t="shared" si="3"/>
        <v>2.9455081001472753E-2</v>
      </c>
      <c r="S23" s="33">
        <v>20</v>
      </c>
      <c r="T23" s="33">
        <v>0</v>
      </c>
    </row>
    <row r="24" spans="1:20" ht="15" customHeight="1" x14ac:dyDescent="0.25">
      <c r="A24">
        <v>22</v>
      </c>
      <c r="B24" s="24">
        <v>29</v>
      </c>
      <c r="C24" s="25" t="s">
        <v>18</v>
      </c>
      <c r="D24" s="26" t="s">
        <v>40</v>
      </c>
      <c r="E24" s="27">
        <f t="shared" si="0"/>
        <v>587</v>
      </c>
      <c r="F24" s="28">
        <v>265</v>
      </c>
      <c r="G24" s="29">
        <v>0.45144804088586032</v>
      </c>
      <c r="H24" s="30">
        <v>321</v>
      </c>
      <c r="I24" s="29">
        <v>0.54684838160136284</v>
      </c>
      <c r="J24" s="27">
        <v>1</v>
      </c>
      <c r="K24" s="31">
        <v>1.7035775127768314E-3</v>
      </c>
      <c r="L24" s="27">
        <f t="shared" si="1"/>
        <v>1174</v>
      </c>
      <c r="M24" s="28">
        <v>448</v>
      </c>
      <c r="N24" s="29">
        <v>0.38160136286201024</v>
      </c>
      <c r="O24" s="30">
        <v>697</v>
      </c>
      <c r="P24" s="29">
        <v>0.59369676320272569</v>
      </c>
      <c r="Q24" s="27">
        <f t="shared" si="2"/>
        <v>29</v>
      </c>
      <c r="R24" s="32">
        <f t="shared" si="3"/>
        <v>2.4701873935264053E-2</v>
      </c>
      <c r="S24" s="33">
        <v>29</v>
      </c>
      <c r="T24" s="33">
        <v>0</v>
      </c>
    </row>
    <row r="25" spans="1:20" ht="15" customHeight="1" x14ac:dyDescent="0.25">
      <c r="A25">
        <v>23</v>
      </c>
      <c r="B25" s="24">
        <v>29</v>
      </c>
      <c r="C25" s="25" t="s">
        <v>18</v>
      </c>
      <c r="D25" s="26" t="s">
        <v>41</v>
      </c>
      <c r="E25" s="27">
        <f t="shared" si="0"/>
        <v>520</v>
      </c>
      <c r="F25" s="28">
        <v>96</v>
      </c>
      <c r="G25" s="29">
        <v>0.18461538461538463</v>
      </c>
      <c r="H25" s="30">
        <v>423</v>
      </c>
      <c r="I25" s="29">
        <v>0.81346153846153846</v>
      </c>
      <c r="J25" s="27">
        <v>1</v>
      </c>
      <c r="K25" s="31">
        <v>1.9230769230769232E-3</v>
      </c>
      <c r="L25" s="27">
        <f t="shared" si="1"/>
        <v>840</v>
      </c>
      <c r="M25" s="28">
        <v>161</v>
      </c>
      <c r="N25" s="29">
        <v>0.19166666666666668</v>
      </c>
      <c r="O25" s="30">
        <v>660</v>
      </c>
      <c r="P25" s="29">
        <v>0.7857142857142857</v>
      </c>
      <c r="Q25" s="27">
        <f t="shared" si="2"/>
        <v>19</v>
      </c>
      <c r="R25" s="32">
        <f t="shared" si="3"/>
        <v>2.2619047619047618E-2</v>
      </c>
      <c r="S25" s="33">
        <v>18</v>
      </c>
      <c r="T25" s="33">
        <v>1</v>
      </c>
    </row>
    <row r="26" spans="1:20" ht="15" customHeight="1" x14ac:dyDescent="0.25">
      <c r="A26">
        <v>24</v>
      </c>
      <c r="B26" s="34">
        <v>29</v>
      </c>
      <c r="C26" s="35" t="s">
        <v>18</v>
      </c>
      <c r="D26" s="36" t="s">
        <v>42</v>
      </c>
      <c r="E26" s="37">
        <f t="shared" si="0"/>
        <v>583</v>
      </c>
      <c r="F26" s="38">
        <v>237</v>
      </c>
      <c r="G26" s="39">
        <v>0.40651801029159518</v>
      </c>
      <c r="H26" s="40">
        <v>345</v>
      </c>
      <c r="I26" s="39">
        <v>0.59176672384219553</v>
      </c>
      <c r="J26" s="37">
        <v>1</v>
      </c>
      <c r="K26" s="41">
        <v>1.7152658662092624E-3</v>
      </c>
      <c r="L26" s="37">
        <f t="shared" si="1"/>
        <v>950</v>
      </c>
      <c r="M26" s="38">
        <v>343</v>
      </c>
      <c r="N26" s="39">
        <v>0.36105263157894735</v>
      </c>
      <c r="O26" s="40">
        <v>595</v>
      </c>
      <c r="P26" s="39">
        <v>0.62631578947368416</v>
      </c>
      <c r="Q26" s="37">
        <f t="shared" si="2"/>
        <v>12</v>
      </c>
      <c r="R26" s="42">
        <f t="shared" si="3"/>
        <v>1.2631578947368421E-2</v>
      </c>
      <c r="S26" s="33">
        <v>11</v>
      </c>
      <c r="T26" s="33">
        <v>1</v>
      </c>
    </row>
    <row r="27" spans="1:20" s="43" customFormat="1" ht="15" customHeight="1" x14ac:dyDescent="0.25">
      <c r="A27" s="43">
        <v>25</v>
      </c>
      <c r="B27" s="44"/>
      <c r="C27" s="45" t="s">
        <v>18</v>
      </c>
      <c r="D27" s="46" t="s">
        <v>7</v>
      </c>
      <c r="E27" s="47">
        <v>13893</v>
      </c>
      <c r="F27" s="48">
        <v>4579</v>
      </c>
      <c r="G27" s="49">
        <v>0.32959044122939612</v>
      </c>
      <c r="H27" s="50">
        <v>9258</v>
      </c>
      <c r="I27" s="49">
        <v>0.66637875188944073</v>
      </c>
      <c r="J27" s="47">
        <v>56</v>
      </c>
      <c r="K27" s="51">
        <v>4.0308068811631759E-3</v>
      </c>
      <c r="L27" s="47">
        <v>28462</v>
      </c>
      <c r="M27" s="48">
        <v>9071</v>
      </c>
      <c r="N27" s="49">
        <v>0.31870564261120088</v>
      </c>
      <c r="O27" s="50">
        <v>18806</v>
      </c>
      <c r="P27" s="49">
        <v>0.66074063663832483</v>
      </c>
      <c r="Q27" s="47">
        <v>585</v>
      </c>
      <c r="R27" s="52">
        <v>2.0553720750474316E-2</v>
      </c>
      <c r="S27" s="53">
        <v>576</v>
      </c>
      <c r="T27" s="53">
        <v>9</v>
      </c>
    </row>
    <row r="28" spans="1:20" ht="15" customHeight="1" x14ac:dyDescent="0.25">
      <c r="A28">
        <v>26</v>
      </c>
      <c r="B28" s="24">
        <v>29</v>
      </c>
      <c r="C28" s="25" t="s">
        <v>43</v>
      </c>
      <c r="D28" s="26" t="s">
        <v>44</v>
      </c>
      <c r="E28" s="27">
        <f t="shared" si="0"/>
        <v>441</v>
      </c>
      <c r="F28" s="28">
        <v>44</v>
      </c>
      <c r="G28" s="29">
        <v>9.9773242630385492E-2</v>
      </c>
      <c r="H28" s="30">
        <v>394</v>
      </c>
      <c r="I28" s="29">
        <v>0.89342403628117917</v>
      </c>
      <c r="J28" s="27">
        <v>3</v>
      </c>
      <c r="K28" s="31">
        <v>6.8027210884353739E-3</v>
      </c>
      <c r="L28" s="27">
        <f t="shared" si="1"/>
        <v>837</v>
      </c>
      <c r="M28" s="28">
        <v>124</v>
      </c>
      <c r="N28" s="29">
        <v>0.14814814814814814</v>
      </c>
      <c r="O28" s="30">
        <v>697</v>
      </c>
      <c r="P28" s="29">
        <v>0.83273596176821985</v>
      </c>
      <c r="Q28" s="27">
        <f t="shared" si="2"/>
        <v>16</v>
      </c>
      <c r="R28" s="32">
        <f t="shared" si="3"/>
        <v>1.9115890083632018E-2</v>
      </c>
      <c r="S28" s="33">
        <v>16</v>
      </c>
      <c r="T28" s="33">
        <v>0</v>
      </c>
    </row>
    <row r="29" spans="1:20" ht="15" customHeight="1" x14ac:dyDescent="0.25">
      <c r="A29">
        <v>27</v>
      </c>
      <c r="B29" s="24">
        <v>29</v>
      </c>
      <c r="C29" s="25" t="s">
        <v>43</v>
      </c>
      <c r="D29" s="26" t="s">
        <v>45</v>
      </c>
      <c r="E29" s="27">
        <f t="shared" si="0"/>
        <v>374</v>
      </c>
      <c r="F29" s="28">
        <v>44</v>
      </c>
      <c r="G29" s="29">
        <v>0.11764705882352941</v>
      </c>
      <c r="H29" s="30">
        <v>328</v>
      </c>
      <c r="I29" s="29">
        <v>0.87700534759358284</v>
      </c>
      <c r="J29" s="27">
        <v>2</v>
      </c>
      <c r="K29" s="31">
        <v>5.3475935828877002E-3</v>
      </c>
      <c r="L29" s="27">
        <f t="shared" si="1"/>
        <v>739</v>
      </c>
      <c r="M29" s="28">
        <v>129</v>
      </c>
      <c r="N29" s="29">
        <v>0.17456021650879566</v>
      </c>
      <c r="O29" s="30">
        <v>588</v>
      </c>
      <c r="P29" s="29">
        <v>0.79566982408660347</v>
      </c>
      <c r="Q29" s="27">
        <f t="shared" si="2"/>
        <v>22</v>
      </c>
      <c r="R29" s="32">
        <f t="shared" si="3"/>
        <v>2.9769959404600813E-2</v>
      </c>
      <c r="S29" s="33">
        <v>22</v>
      </c>
      <c r="T29" s="33">
        <v>0</v>
      </c>
    </row>
    <row r="30" spans="1:20" ht="15" customHeight="1" x14ac:dyDescent="0.25">
      <c r="A30">
        <v>28</v>
      </c>
      <c r="B30" s="24">
        <v>29</v>
      </c>
      <c r="C30" s="25" t="s">
        <v>43</v>
      </c>
      <c r="D30" s="26" t="s">
        <v>46</v>
      </c>
      <c r="E30" s="27">
        <f t="shared" si="0"/>
        <v>666</v>
      </c>
      <c r="F30" s="28">
        <v>108</v>
      </c>
      <c r="G30" s="29">
        <v>0.16216216216216217</v>
      </c>
      <c r="H30" s="30">
        <v>548</v>
      </c>
      <c r="I30" s="29">
        <v>0.82282282282282282</v>
      </c>
      <c r="J30" s="27">
        <v>10</v>
      </c>
      <c r="K30" s="31">
        <v>1.5015015015015015E-2</v>
      </c>
      <c r="L30" s="27">
        <f t="shared" si="1"/>
        <v>1334</v>
      </c>
      <c r="M30" s="28">
        <v>219</v>
      </c>
      <c r="N30" s="29">
        <v>0.164167916041979</v>
      </c>
      <c r="O30" s="30">
        <v>1058</v>
      </c>
      <c r="P30" s="29">
        <v>0.7931034482758621</v>
      </c>
      <c r="Q30" s="27">
        <f t="shared" si="2"/>
        <v>57</v>
      </c>
      <c r="R30" s="32">
        <f t="shared" si="3"/>
        <v>4.2728635682158921E-2</v>
      </c>
      <c r="S30" s="33">
        <v>53</v>
      </c>
      <c r="T30" s="33">
        <v>4</v>
      </c>
    </row>
    <row r="31" spans="1:20" ht="15" customHeight="1" x14ac:dyDescent="0.25">
      <c r="A31">
        <v>29</v>
      </c>
      <c r="B31" s="24">
        <v>29</v>
      </c>
      <c r="C31" s="25" t="s">
        <v>43</v>
      </c>
      <c r="D31" s="26" t="s">
        <v>47</v>
      </c>
      <c r="E31" s="27">
        <f t="shared" si="0"/>
        <v>468</v>
      </c>
      <c r="F31" s="28">
        <v>88</v>
      </c>
      <c r="G31" s="29">
        <v>0.18803418803418803</v>
      </c>
      <c r="H31" s="30">
        <v>376</v>
      </c>
      <c r="I31" s="29">
        <v>0.80341880341880345</v>
      </c>
      <c r="J31" s="27">
        <v>4</v>
      </c>
      <c r="K31" s="31">
        <v>8.5470085470085479E-3</v>
      </c>
      <c r="L31" s="27">
        <f t="shared" si="1"/>
        <v>1002</v>
      </c>
      <c r="M31" s="28">
        <v>236</v>
      </c>
      <c r="N31" s="29">
        <v>0.23552894211576847</v>
      </c>
      <c r="O31" s="30">
        <v>732</v>
      </c>
      <c r="P31" s="29">
        <v>0.73053892215568861</v>
      </c>
      <c r="Q31" s="27">
        <f t="shared" si="2"/>
        <v>34</v>
      </c>
      <c r="R31" s="32">
        <f t="shared" si="3"/>
        <v>3.3932135728542916E-2</v>
      </c>
      <c r="S31" s="33">
        <v>34</v>
      </c>
      <c r="T31" s="33">
        <v>0</v>
      </c>
    </row>
    <row r="32" spans="1:20" ht="15" customHeight="1" x14ac:dyDescent="0.25">
      <c r="A32">
        <v>30</v>
      </c>
      <c r="B32" s="34">
        <v>29</v>
      </c>
      <c r="C32" s="35" t="s">
        <v>43</v>
      </c>
      <c r="D32" s="36" t="s">
        <v>48</v>
      </c>
      <c r="E32" s="37">
        <f t="shared" si="0"/>
        <v>415</v>
      </c>
      <c r="F32" s="38">
        <v>241</v>
      </c>
      <c r="G32" s="39">
        <v>0.58072289156626511</v>
      </c>
      <c r="H32" s="40">
        <v>173</v>
      </c>
      <c r="I32" s="39">
        <v>0.41686746987951806</v>
      </c>
      <c r="J32" s="37">
        <v>1</v>
      </c>
      <c r="K32" s="41">
        <v>2.4096385542168677E-3</v>
      </c>
      <c r="L32" s="37">
        <f t="shared" si="1"/>
        <v>676</v>
      </c>
      <c r="M32" s="38">
        <v>362</v>
      </c>
      <c r="N32" s="39">
        <v>0.53550295857988162</v>
      </c>
      <c r="O32" s="40">
        <v>300</v>
      </c>
      <c r="P32" s="39">
        <v>0.4437869822485207</v>
      </c>
      <c r="Q32" s="37">
        <f t="shared" si="2"/>
        <v>14</v>
      </c>
      <c r="R32" s="42">
        <f t="shared" si="3"/>
        <v>2.0710059171597635E-2</v>
      </c>
      <c r="S32" s="33">
        <v>13</v>
      </c>
      <c r="T32" s="33">
        <v>1</v>
      </c>
    </row>
    <row r="33" spans="1:20" ht="15" customHeight="1" x14ac:dyDescent="0.25">
      <c r="A33">
        <v>31</v>
      </c>
      <c r="B33" s="24">
        <v>29</v>
      </c>
      <c r="C33" s="25" t="s">
        <v>43</v>
      </c>
      <c r="D33" s="26" t="s">
        <v>49</v>
      </c>
      <c r="E33" s="27">
        <f t="shared" si="0"/>
        <v>367</v>
      </c>
      <c r="F33" s="28">
        <v>115</v>
      </c>
      <c r="G33" s="29">
        <v>0.3133514986376022</v>
      </c>
      <c r="H33" s="30">
        <v>248</v>
      </c>
      <c r="I33" s="29">
        <v>0.6757493188010899</v>
      </c>
      <c r="J33" s="27">
        <v>4</v>
      </c>
      <c r="K33" s="31">
        <v>1.0899182561307902E-2</v>
      </c>
      <c r="L33" s="27">
        <f t="shared" si="1"/>
        <v>865</v>
      </c>
      <c r="M33" s="28">
        <v>283</v>
      </c>
      <c r="N33" s="29">
        <v>0.32716763005780347</v>
      </c>
      <c r="O33" s="30">
        <v>549</v>
      </c>
      <c r="P33" s="29">
        <v>0.63468208092485545</v>
      </c>
      <c r="Q33" s="27">
        <f t="shared" si="2"/>
        <v>33</v>
      </c>
      <c r="R33" s="32">
        <f t="shared" si="3"/>
        <v>3.8150289017341042E-2</v>
      </c>
      <c r="S33" s="33">
        <v>33</v>
      </c>
      <c r="T33" s="33">
        <v>0</v>
      </c>
    </row>
    <row r="34" spans="1:20" ht="15" customHeight="1" x14ac:dyDescent="0.25">
      <c r="A34">
        <v>32</v>
      </c>
      <c r="B34" s="24">
        <v>29</v>
      </c>
      <c r="C34" s="25" t="s">
        <v>43</v>
      </c>
      <c r="D34" s="26" t="s">
        <v>50</v>
      </c>
      <c r="E34" s="27">
        <f t="shared" si="0"/>
        <v>341</v>
      </c>
      <c r="F34" s="28">
        <v>95</v>
      </c>
      <c r="G34" s="29">
        <v>0.27859237536656889</v>
      </c>
      <c r="H34" s="30">
        <v>243</v>
      </c>
      <c r="I34" s="29">
        <v>0.71260997067448684</v>
      </c>
      <c r="J34" s="27">
        <v>3</v>
      </c>
      <c r="K34" s="31">
        <v>8.7976539589442824E-3</v>
      </c>
      <c r="L34" s="27">
        <f t="shared" si="1"/>
        <v>690</v>
      </c>
      <c r="M34" s="28">
        <v>194</v>
      </c>
      <c r="N34" s="29">
        <v>0.28115942028985508</v>
      </c>
      <c r="O34" s="30">
        <v>464</v>
      </c>
      <c r="P34" s="29">
        <v>0.672463768115942</v>
      </c>
      <c r="Q34" s="27">
        <f t="shared" si="2"/>
        <v>32</v>
      </c>
      <c r="R34" s="32">
        <f t="shared" si="3"/>
        <v>4.6376811594202899E-2</v>
      </c>
      <c r="S34" s="33">
        <v>31</v>
      </c>
      <c r="T34" s="33">
        <v>1</v>
      </c>
    </row>
    <row r="35" spans="1:20" ht="15" customHeight="1" x14ac:dyDescent="0.25">
      <c r="A35">
        <v>33</v>
      </c>
      <c r="B35" s="24">
        <v>29</v>
      </c>
      <c r="C35" s="25" t="s">
        <v>43</v>
      </c>
      <c r="D35" s="26" t="s">
        <v>51</v>
      </c>
      <c r="E35" s="27">
        <f t="shared" si="0"/>
        <v>279</v>
      </c>
      <c r="F35" s="28">
        <v>102</v>
      </c>
      <c r="G35" s="29">
        <v>0.36559139784946237</v>
      </c>
      <c r="H35" s="30">
        <v>177</v>
      </c>
      <c r="I35" s="29">
        <v>0.63440860215053763</v>
      </c>
      <c r="J35" s="27">
        <v>0</v>
      </c>
      <c r="K35" s="31">
        <v>0</v>
      </c>
      <c r="L35" s="27">
        <f t="shared" si="1"/>
        <v>469</v>
      </c>
      <c r="M35" s="28">
        <v>161</v>
      </c>
      <c r="N35" s="29">
        <v>0.34328358208955223</v>
      </c>
      <c r="O35" s="30">
        <v>290</v>
      </c>
      <c r="P35" s="29">
        <v>0.61833688699360345</v>
      </c>
      <c r="Q35" s="27">
        <f t="shared" si="2"/>
        <v>18</v>
      </c>
      <c r="R35" s="32">
        <f t="shared" si="3"/>
        <v>3.8379530916844352E-2</v>
      </c>
      <c r="S35" s="33">
        <v>18</v>
      </c>
      <c r="T35" s="33">
        <v>0</v>
      </c>
    </row>
    <row r="36" spans="1:20" ht="15" customHeight="1" x14ac:dyDescent="0.25">
      <c r="A36">
        <v>34</v>
      </c>
      <c r="B36" s="24">
        <v>29</v>
      </c>
      <c r="C36" s="25" t="s">
        <v>43</v>
      </c>
      <c r="D36" s="26" t="s">
        <v>52</v>
      </c>
      <c r="E36" s="27">
        <f t="shared" si="0"/>
        <v>284</v>
      </c>
      <c r="F36" s="28">
        <v>56</v>
      </c>
      <c r="G36" s="29">
        <v>0.19718309859154928</v>
      </c>
      <c r="H36" s="30">
        <v>226</v>
      </c>
      <c r="I36" s="29">
        <v>0.79577464788732399</v>
      </c>
      <c r="J36" s="27">
        <v>2</v>
      </c>
      <c r="K36" s="31">
        <v>7.0422535211267607E-3</v>
      </c>
      <c r="L36" s="27">
        <f t="shared" si="1"/>
        <v>478</v>
      </c>
      <c r="M36" s="28">
        <v>99</v>
      </c>
      <c r="N36" s="29">
        <v>0.20711297071129708</v>
      </c>
      <c r="O36" s="30">
        <v>360</v>
      </c>
      <c r="P36" s="29">
        <v>0.7531380753138075</v>
      </c>
      <c r="Q36" s="27">
        <f t="shared" si="2"/>
        <v>19</v>
      </c>
      <c r="R36" s="32">
        <f t="shared" si="3"/>
        <v>3.9748953974895397E-2</v>
      </c>
      <c r="S36" s="33">
        <v>16</v>
      </c>
      <c r="T36" s="33">
        <v>3</v>
      </c>
    </row>
    <row r="37" spans="1:20" ht="15" customHeight="1" x14ac:dyDescent="0.25">
      <c r="A37">
        <v>35</v>
      </c>
      <c r="B37" s="34">
        <v>29</v>
      </c>
      <c r="C37" s="35" t="s">
        <v>43</v>
      </c>
      <c r="D37" s="36" t="s">
        <v>53</v>
      </c>
      <c r="E37" s="37">
        <f t="shared" si="0"/>
        <v>322</v>
      </c>
      <c r="F37" s="38">
        <v>73</v>
      </c>
      <c r="G37" s="39">
        <v>0.2267080745341615</v>
      </c>
      <c r="H37" s="40">
        <v>244</v>
      </c>
      <c r="I37" s="39">
        <v>0.75776397515527949</v>
      </c>
      <c r="J37" s="37">
        <v>5</v>
      </c>
      <c r="K37" s="41">
        <v>1.5527950310559006E-2</v>
      </c>
      <c r="L37" s="37">
        <f t="shared" si="1"/>
        <v>612</v>
      </c>
      <c r="M37" s="38">
        <v>156</v>
      </c>
      <c r="N37" s="39">
        <v>0.25490196078431371</v>
      </c>
      <c r="O37" s="40">
        <v>430</v>
      </c>
      <c r="P37" s="39">
        <v>0.70261437908496727</v>
      </c>
      <c r="Q37" s="37">
        <f t="shared" si="2"/>
        <v>26</v>
      </c>
      <c r="R37" s="42">
        <f t="shared" si="3"/>
        <v>4.2483660130718956E-2</v>
      </c>
      <c r="S37" s="33">
        <v>26</v>
      </c>
      <c r="T37" s="33">
        <v>0</v>
      </c>
    </row>
    <row r="38" spans="1:20" ht="15" customHeight="1" x14ac:dyDescent="0.25">
      <c r="A38">
        <v>36</v>
      </c>
      <c r="B38" s="24">
        <v>29</v>
      </c>
      <c r="C38" s="25" t="s">
        <v>43</v>
      </c>
      <c r="D38" s="26" t="s">
        <v>54</v>
      </c>
      <c r="E38" s="27">
        <f t="shared" si="0"/>
        <v>389</v>
      </c>
      <c r="F38" s="28">
        <v>81</v>
      </c>
      <c r="G38" s="29">
        <v>0.20822622107969152</v>
      </c>
      <c r="H38" s="30">
        <v>307</v>
      </c>
      <c r="I38" s="29">
        <v>0.78920308483290491</v>
      </c>
      <c r="J38" s="27">
        <v>1</v>
      </c>
      <c r="K38" s="31">
        <v>2.5706940874035988E-3</v>
      </c>
      <c r="L38" s="27">
        <f t="shared" si="1"/>
        <v>701</v>
      </c>
      <c r="M38" s="28">
        <v>170</v>
      </c>
      <c r="N38" s="29">
        <v>0.24251069900142652</v>
      </c>
      <c r="O38" s="30">
        <v>512</v>
      </c>
      <c r="P38" s="29">
        <v>0.73038516405135523</v>
      </c>
      <c r="Q38" s="27">
        <f t="shared" si="2"/>
        <v>19</v>
      </c>
      <c r="R38" s="32">
        <f t="shared" si="3"/>
        <v>2.710413694721826E-2</v>
      </c>
      <c r="S38" s="33">
        <v>19</v>
      </c>
      <c r="T38" s="33">
        <v>0</v>
      </c>
    </row>
    <row r="39" spans="1:20" ht="15" customHeight="1" x14ac:dyDescent="0.25">
      <c r="A39">
        <v>37</v>
      </c>
      <c r="B39" s="24">
        <v>29</v>
      </c>
      <c r="C39" s="25" t="s">
        <v>43</v>
      </c>
      <c r="D39" s="26" t="s">
        <v>55</v>
      </c>
      <c r="E39" s="27">
        <f t="shared" si="0"/>
        <v>372</v>
      </c>
      <c r="F39" s="28">
        <v>81</v>
      </c>
      <c r="G39" s="29">
        <v>0.21774193548387097</v>
      </c>
      <c r="H39" s="30">
        <v>289</v>
      </c>
      <c r="I39" s="29">
        <v>0.7768817204301075</v>
      </c>
      <c r="J39" s="27">
        <v>2</v>
      </c>
      <c r="K39" s="31">
        <v>5.3763440860215058E-3</v>
      </c>
      <c r="L39" s="27">
        <f t="shared" si="1"/>
        <v>881</v>
      </c>
      <c r="M39" s="28">
        <v>217</v>
      </c>
      <c r="N39" s="29">
        <v>0.24631101021566401</v>
      </c>
      <c r="O39" s="30">
        <v>635</v>
      </c>
      <c r="P39" s="29">
        <v>0.72077185017026102</v>
      </c>
      <c r="Q39" s="27">
        <f t="shared" si="2"/>
        <v>29</v>
      </c>
      <c r="R39" s="32">
        <f t="shared" si="3"/>
        <v>3.2917139614074914E-2</v>
      </c>
      <c r="S39" s="33">
        <v>29</v>
      </c>
      <c r="T39" s="33">
        <v>0</v>
      </c>
    </row>
    <row r="40" spans="1:20" ht="15" customHeight="1" x14ac:dyDescent="0.25">
      <c r="A40">
        <v>38</v>
      </c>
      <c r="B40" s="24">
        <v>29</v>
      </c>
      <c r="C40" s="25" t="s">
        <v>43</v>
      </c>
      <c r="D40" s="26" t="s">
        <v>56</v>
      </c>
      <c r="E40" s="27">
        <f t="shared" si="0"/>
        <v>549</v>
      </c>
      <c r="F40" s="28">
        <v>70</v>
      </c>
      <c r="G40" s="29">
        <v>0.12750455373406194</v>
      </c>
      <c r="H40" s="30">
        <v>475</v>
      </c>
      <c r="I40" s="29">
        <v>0.86520947176684881</v>
      </c>
      <c r="J40" s="27">
        <v>4</v>
      </c>
      <c r="K40" s="31">
        <v>7.2859744990892532E-3</v>
      </c>
      <c r="L40" s="27">
        <f t="shared" si="1"/>
        <v>1084</v>
      </c>
      <c r="M40" s="28">
        <v>163</v>
      </c>
      <c r="N40" s="29">
        <v>0.15036900369003689</v>
      </c>
      <c r="O40" s="30">
        <v>886</v>
      </c>
      <c r="P40" s="29">
        <v>0.81734317343173435</v>
      </c>
      <c r="Q40" s="27">
        <f t="shared" si="2"/>
        <v>35</v>
      </c>
      <c r="R40" s="32">
        <f t="shared" si="3"/>
        <v>3.2287822878228782E-2</v>
      </c>
      <c r="S40" s="33">
        <v>35</v>
      </c>
      <c r="T40" s="33">
        <v>0</v>
      </c>
    </row>
    <row r="41" spans="1:20" ht="15" customHeight="1" x14ac:dyDescent="0.25">
      <c r="A41">
        <v>39</v>
      </c>
      <c r="B41" s="24">
        <v>29</v>
      </c>
      <c r="C41" s="25" t="s">
        <v>43</v>
      </c>
      <c r="D41" s="26" t="s">
        <v>57</v>
      </c>
      <c r="E41" s="27">
        <f t="shared" si="0"/>
        <v>495</v>
      </c>
      <c r="F41" s="28">
        <v>78</v>
      </c>
      <c r="G41" s="29">
        <v>0.15757575757575756</v>
      </c>
      <c r="H41" s="30">
        <v>412</v>
      </c>
      <c r="I41" s="29">
        <v>0.83232323232323235</v>
      </c>
      <c r="J41" s="27">
        <v>5</v>
      </c>
      <c r="K41" s="31">
        <v>1.0101010101010102E-2</v>
      </c>
      <c r="L41" s="27">
        <f t="shared" si="1"/>
        <v>927</v>
      </c>
      <c r="M41" s="28">
        <v>184</v>
      </c>
      <c r="N41" s="29">
        <v>0.19848975188781015</v>
      </c>
      <c r="O41" s="30">
        <v>716</v>
      </c>
      <c r="P41" s="29">
        <v>0.77238403451995685</v>
      </c>
      <c r="Q41" s="27">
        <f t="shared" si="2"/>
        <v>27</v>
      </c>
      <c r="R41" s="32">
        <f t="shared" si="3"/>
        <v>2.9126213592233011E-2</v>
      </c>
      <c r="S41" s="33">
        <v>27</v>
      </c>
      <c r="T41" s="33">
        <v>0</v>
      </c>
    </row>
    <row r="42" spans="1:20" ht="15" customHeight="1" x14ac:dyDescent="0.25">
      <c r="A42">
        <v>40</v>
      </c>
      <c r="B42" s="34">
        <v>29</v>
      </c>
      <c r="C42" s="35" t="s">
        <v>43</v>
      </c>
      <c r="D42" s="36" t="s">
        <v>58</v>
      </c>
      <c r="E42" s="37">
        <f t="shared" si="0"/>
        <v>547</v>
      </c>
      <c r="F42" s="38">
        <v>54</v>
      </c>
      <c r="G42" s="39">
        <v>9.8720292504570387E-2</v>
      </c>
      <c r="H42" s="40">
        <v>490</v>
      </c>
      <c r="I42" s="39">
        <v>0.8957952468007313</v>
      </c>
      <c r="J42" s="37">
        <v>3</v>
      </c>
      <c r="K42" s="41">
        <v>5.4844606946983544E-3</v>
      </c>
      <c r="L42" s="37">
        <f t="shared" si="1"/>
        <v>1046</v>
      </c>
      <c r="M42" s="38">
        <v>153</v>
      </c>
      <c r="N42" s="39">
        <v>0.1462715105162524</v>
      </c>
      <c r="O42" s="40">
        <v>862</v>
      </c>
      <c r="P42" s="39">
        <v>0.82409177820267687</v>
      </c>
      <c r="Q42" s="37">
        <f t="shared" si="2"/>
        <v>31</v>
      </c>
      <c r="R42" s="42">
        <f t="shared" si="3"/>
        <v>2.9636711281070746E-2</v>
      </c>
      <c r="S42" s="33">
        <v>30</v>
      </c>
      <c r="T42" s="33">
        <v>1</v>
      </c>
    </row>
    <row r="43" spans="1:20" ht="15" customHeight="1" x14ac:dyDescent="0.25">
      <c r="A43">
        <v>41</v>
      </c>
      <c r="B43" s="24">
        <v>29</v>
      </c>
      <c r="C43" s="25" t="s">
        <v>43</v>
      </c>
      <c r="D43" s="26" t="s">
        <v>59</v>
      </c>
      <c r="E43" s="27">
        <f t="shared" si="0"/>
        <v>368</v>
      </c>
      <c r="F43" s="28">
        <v>30</v>
      </c>
      <c r="G43" s="29">
        <v>8.1521739130434784E-2</v>
      </c>
      <c r="H43" s="30">
        <v>334</v>
      </c>
      <c r="I43" s="29">
        <v>0.90760869565217395</v>
      </c>
      <c r="J43" s="27">
        <v>4</v>
      </c>
      <c r="K43" s="31">
        <v>1.0869565217391304E-2</v>
      </c>
      <c r="L43" s="27">
        <f t="shared" si="1"/>
        <v>689</v>
      </c>
      <c r="M43" s="28">
        <v>73</v>
      </c>
      <c r="N43" s="29">
        <v>0.10595065312046444</v>
      </c>
      <c r="O43" s="30">
        <v>588</v>
      </c>
      <c r="P43" s="29">
        <v>0.85341074020319307</v>
      </c>
      <c r="Q43" s="27">
        <f t="shared" si="2"/>
        <v>28</v>
      </c>
      <c r="R43" s="32">
        <f t="shared" si="3"/>
        <v>4.0638606676342524E-2</v>
      </c>
      <c r="S43" s="33">
        <v>28</v>
      </c>
      <c r="T43" s="33">
        <v>0</v>
      </c>
    </row>
    <row r="44" spans="1:20" ht="15" customHeight="1" x14ac:dyDescent="0.25">
      <c r="A44">
        <v>42</v>
      </c>
      <c r="B44" s="24">
        <v>29</v>
      </c>
      <c r="C44" s="25" t="s">
        <v>43</v>
      </c>
      <c r="D44" s="26" t="s">
        <v>60</v>
      </c>
      <c r="E44" s="27">
        <f t="shared" si="0"/>
        <v>564</v>
      </c>
      <c r="F44" s="28">
        <v>112</v>
      </c>
      <c r="G44" s="29">
        <v>0.19858156028368795</v>
      </c>
      <c r="H44" s="30">
        <v>451</v>
      </c>
      <c r="I44" s="29">
        <v>0.79964539007092195</v>
      </c>
      <c r="J44" s="27">
        <v>1</v>
      </c>
      <c r="K44" s="31">
        <v>1.7730496453900709E-3</v>
      </c>
      <c r="L44" s="27">
        <f t="shared" si="1"/>
        <v>820</v>
      </c>
      <c r="M44" s="28">
        <v>197</v>
      </c>
      <c r="N44" s="29">
        <v>0.24024390243902438</v>
      </c>
      <c r="O44" s="30">
        <v>607</v>
      </c>
      <c r="P44" s="29">
        <v>0.74024390243902438</v>
      </c>
      <c r="Q44" s="27">
        <f t="shared" si="2"/>
        <v>16</v>
      </c>
      <c r="R44" s="32">
        <f t="shared" si="3"/>
        <v>1.9512195121951219E-2</v>
      </c>
      <c r="S44" s="33">
        <v>16</v>
      </c>
      <c r="T44" s="33">
        <v>0</v>
      </c>
    </row>
    <row r="45" spans="1:20" ht="15" customHeight="1" x14ac:dyDescent="0.25">
      <c r="A45">
        <v>43</v>
      </c>
      <c r="B45" s="24">
        <v>29</v>
      </c>
      <c r="C45" s="25" t="s">
        <v>43</v>
      </c>
      <c r="D45" s="26" t="s">
        <v>61</v>
      </c>
      <c r="E45" s="27">
        <f t="shared" si="0"/>
        <v>148</v>
      </c>
      <c r="F45" s="28">
        <v>37</v>
      </c>
      <c r="G45" s="29">
        <v>0.25</v>
      </c>
      <c r="H45" s="30">
        <v>110</v>
      </c>
      <c r="I45" s="29">
        <v>0.7432432432432432</v>
      </c>
      <c r="J45" s="27">
        <v>1</v>
      </c>
      <c r="K45" s="31">
        <v>6.7567567567567571E-3</v>
      </c>
      <c r="L45" s="27">
        <f t="shared" si="1"/>
        <v>298</v>
      </c>
      <c r="M45" s="28">
        <v>63</v>
      </c>
      <c r="N45" s="29">
        <v>0.21140939597315436</v>
      </c>
      <c r="O45" s="30">
        <v>226</v>
      </c>
      <c r="P45" s="29">
        <v>0.75838926174496646</v>
      </c>
      <c r="Q45" s="27">
        <f t="shared" si="2"/>
        <v>9</v>
      </c>
      <c r="R45" s="32">
        <f t="shared" si="3"/>
        <v>3.0201342281879196E-2</v>
      </c>
      <c r="S45" s="33">
        <v>8</v>
      </c>
      <c r="T45" s="33">
        <v>1</v>
      </c>
    </row>
    <row r="46" spans="1:20" ht="15" customHeight="1" x14ac:dyDescent="0.25">
      <c r="A46">
        <v>44</v>
      </c>
      <c r="B46" s="24">
        <v>29</v>
      </c>
      <c r="C46" s="25" t="s">
        <v>43</v>
      </c>
      <c r="D46" s="26" t="s">
        <v>62</v>
      </c>
      <c r="E46" s="27">
        <f t="shared" si="0"/>
        <v>381</v>
      </c>
      <c r="F46" s="28">
        <v>37</v>
      </c>
      <c r="G46" s="29">
        <v>9.711286089238845E-2</v>
      </c>
      <c r="H46" s="30">
        <v>344</v>
      </c>
      <c r="I46" s="29">
        <v>0.90288713910761154</v>
      </c>
      <c r="J46" s="27">
        <v>0</v>
      </c>
      <c r="K46" s="31">
        <v>0</v>
      </c>
      <c r="L46" s="27">
        <f t="shared" si="1"/>
        <v>700</v>
      </c>
      <c r="M46" s="28">
        <v>96</v>
      </c>
      <c r="N46" s="29">
        <v>0.13714285714285715</v>
      </c>
      <c r="O46" s="30">
        <v>579</v>
      </c>
      <c r="P46" s="29">
        <v>0.82714285714285718</v>
      </c>
      <c r="Q46" s="27">
        <f t="shared" si="2"/>
        <v>25</v>
      </c>
      <c r="R46" s="32">
        <f t="shared" si="3"/>
        <v>3.5714285714285712E-2</v>
      </c>
      <c r="S46" s="33">
        <v>24</v>
      </c>
      <c r="T46" s="33">
        <v>1</v>
      </c>
    </row>
    <row r="47" spans="1:20" ht="15" customHeight="1" x14ac:dyDescent="0.25">
      <c r="A47">
        <v>45</v>
      </c>
      <c r="B47" s="34">
        <v>29</v>
      </c>
      <c r="C47" s="35" t="s">
        <v>43</v>
      </c>
      <c r="D47" s="36" t="s">
        <v>63</v>
      </c>
      <c r="E47" s="37">
        <f t="shared" si="0"/>
        <v>484</v>
      </c>
      <c r="F47" s="38">
        <v>61</v>
      </c>
      <c r="G47" s="39">
        <v>0.12603305785123967</v>
      </c>
      <c r="H47" s="40">
        <v>419</v>
      </c>
      <c r="I47" s="39">
        <v>0.86570247933884292</v>
      </c>
      <c r="J47" s="37">
        <v>4</v>
      </c>
      <c r="K47" s="41">
        <v>8.2644628099173556E-3</v>
      </c>
      <c r="L47" s="37">
        <f t="shared" si="1"/>
        <v>878</v>
      </c>
      <c r="M47" s="38">
        <v>140</v>
      </c>
      <c r="N47" s="39">
        <v>0.15945330296127563</v>
      </c>
      <c r="O47" s="40">
        <v>715</v>
      </c>
      <c r="P47" s="39">
        <v>0.81435079726651483</v>
      </c>
      <c r="Q47" s="37">
        <f t="shared" si="2"/>
        <v>23</v>
      </c>
      <c r="R47" s="42">
        <f t="shared" si="3"/>
        <v>2.6195899772209569E-2</v>
      </c>
      <c r="S47" s="33">
        <v>23</v>
      </c>
      <c r="T47" s="33">
        <v>0</v>
      </c>
    </row>
    <row r="48" spans="1:20" ht="15" customHeight="1" x14ac:dyDescent="0.25">
      <c r="A48">
        <v>46</v>
      </c>
      <c r="B48" s="24">
        <v>29</v>
      </c>
      <c r="C48" s="25" t="s">
        <v>43</v>
      </c>
      <c r="D48" s="26" t="s">
        <v>64</v>
      </c>
      <c r="E48" s="27">
        <f t="shared" si="0"/>
        <v>417</v>
      </c>
      <c r="F48" s="28">
        <v>65</v>
      </c>
      <c r="G48" s="29">
        <v>0.15587529976019185</v>
      </c>
      <c r="H48" s="30">
        <v>347</v>
      </c>
      <c r="I48" s="29">
        <v>0.83213429256594729</v>
      </c>
      <c r="J48" s="27">
        <v>5</v>
      </c>
      <c r="K48" s="31">
        <v>1.1990407673860911E-2</v>
      </c>
      <c r="L48" s="27">
        <f t="shared" si="1"/>
        <v>703</v>
      </c>
      <c r="M48" s="28">
        <v>135</v>
      </c>
      <c r="N48" s="29">
        <v>0.19203413940256045</v>
      </c>
      <c r="O48" s="30">
        <v>543</v>
      </c>
      <c r="P48" s="29">
        <v>0.77240398293029877</v>
      </c>
      <c r="Q48" s="27">
        <f t="shared" si="2"/>
        <v>25</v>
      </c>
      <c r="R48" s="32">
        <f t="shared" si="3"/>
        <v>3.5561877667140827E-2</v>
      </c>
      <c r="S48" s="33">
        <v>25</v>
      </c>
      <c r="T48" s="33">
        <v>0</v>
      </c>
    </row>
    <row r="49" spans="1:20" ht="15" customHeight="1" x14ac:dyDescent="0.25">
      <c r="A49">
        <v>47</v>
      </c>
      <c r="B49" s="24">
        <v>29</v>
      </c>
      <c r="C49" s="25" t="s">
        <v>43</v>
      </c>
      <c r="D49" s="26" t="s">
        <v>65</v>
      </c>
      <c r="E49" s="27">
        <f t="shared" si="0"/>
        <v>750</v>
      </c>
      <c r="F49" s="28">
        <v>130</v>
      </c>
      <c r="G49" s="29">
        <v>0.17333333333333334</v>
      </c>
      <c r="H49" s="30">
        <v>614</v>
      </c>
      <c r="I49" s="29">
        <v>0.81866666666666665</v>
      </c>
      <c r="J49" s="27">
        <v>6</v>
      </c>
      <c r="K49" s="31">
        <v>8.0000000000000002E-3</v>
      </c>
      <c r="L49" s="27">
        <f t="shared" si="1"/>
        <v>1210</v>
      </c>
      <c r="M49" s="28">
        <v>274</v>
      </c>
      <c r="N49" s="29">
        <v>0.22644628099173553</v>
      </c>
      <c r="O49" s="30">
        <v>902</v>
      </c>
      <c r="P49" s="29">
        <v>0.74545454545454548</v>
      </c>
      <c r="Q49" s="27">
        <f t="shared" si="2"/>
        <v>34</v>
      </c>
      <c r="R49" s="32">
        <f t="shared" si="3"/>
        <v>2.809917355371901E-2</v>
      </c>
      <c r="S49" s="33">
        <v>33</v>
      </c>
      <c r="T49" s="33">
        <v>1</v>
      </c>
    </row>
    <row r="50" spans="1:20" ht="15" customHeight="1" x14ac:dyDescent="0.25">
      <c r="A50">
        <v>48</v>
      </c>
      <c r="B50" s="24">
        <v>29</v>
      </c>
      <c r="C50" s="25" t="s">
        <v>43</v>
      </c>
      <c r="D50" s="26" t="s">
        <v>66</v>
      </c>
      <c r="E50" s="27">
        <f t="shared" si="0"/>
        <v>286</v>
      </c>
      <c r="F50" s="28">
        <v>67</v>
      </c>
      <c r="G50" s="29">
        <v>0.23426573426573427</v>
      </c>
      <c r="H50" s="30">
        <v>215</v>
      </c>
      <c r="I50" s="29">
        <v>0.75174825174825177</v>
      </c>
      <c r="J50" s="27">
        <v>4</v>
      </c>
      <c r="K50" s="31">
        <v>1.3986013986013986E-2</v>
      </c>
      <c r="L50" s="27">
        <f t="shared" si="1"/>
        <v>518</v>
      </c>
      <c r="M50" s="28">
        <v>139</v>
      </c>
      <c r="N50" s="29">
        <v>0.26833976833976836</v>
      </c>
      <c r="O50" s="30">
        <v>358</v>
      </c>
      <c r="P50" s="29">
        <v>0.69111969111969107</v>
      </c>
      <c r="Q50" s="27">
        <f t="shared" si="2"/>
        <v>21</v>
      </c>
      <c r="R50" s="32">
        <f t="shared" si="3"/>
        <v>4.0540540540540543E-2</v>
      </c>
      <c r="S50" s="33">
        <v>20</v>
      </c>
      <c r="T50" s="33">
        <v>1</v>
      </c>
    </row>
    <row r="51" spans="1:20" ht="15" customHeight="1" x14ac:dyDescent="0.25">
      <c r="A51">
        <v>49</v>
      </c>
      <c r="B51" s="24">
        <v>29</v>
      </c>
      <c r="C51" s="25" t="s">
        <v>43</v>
      </c>
      <c r="D51" s="26" t="s">
        <v>67</v>
      </c>
      <c r="E51" s="27">
        <f t="shared" si="0"/>
        <v>508</v>
      </c>
      <c r="F51" s="28">
        <v>79</v>
      </c>
      <c r="G51" s="29">
        <v>0.15551181102362205</v>
      </c>
      <c r="H51" s="30">
        <v>425</v>
      </c>
      <c r="I51" s="29">
        <v>0.83661417322834641</v>
      </c>
      <c r="J51" s="27">
        <v>4</v>
      </c>
      <c r="K51" s="31">
        <v>7.874015748031496E-3</v>
      </c>
      <c r="L51" s="27">
        <f t="shared" si="1"/>
        <v>876</v>
      </c>
      <c r="M51" s="28">
        <v>184</v>
      </c>
      <c r="N51" s="29">
        <v>0.21004566210045661</v>
      </c>
      <c r="O51" s="30">
        <v>657</v>
      </c>
      <c r="P51" s="29">
        <v>0.75</v>
      </c>
      <c r="Q51" s="27">
        <f t="shared" si="2"/>
        <v>35</v>
      </c>
      <c r="R51" s="32">
        <f t="shared" si="3"/>
        <v>3.9954337899543377E-2</v>
      </c>
      <c r="S51" s="33">
        <v>35</v>
      </c>
      <c r="T51" s="33">
        <v>0</v>
      </c>
    </row>
    <row r="52" spans="1:20" ht="15" customHeight="1" x14ac:dyDescent="0.25">
      <c r="A52">
        <v>50</v>
      </c>
      <c r="B52" s="34">
        <v>29</v>
      </c>
      <c r="C52" s="35" t="s">
        <v>43</v>
      </c>
      <c r="D52" s="36" t="s">
        <v>68</v>
      </c>
      <c r="E52" s="37">
        <f t="shared" si="0"/>
        <v>547</v>
      </c>
      <c r="F52" s="38">
        <v>50</v>
      </c>
      <c r="G52" s="39">
        <v>9.1407678244972576E-2</v>
      </c>
      <c r="H52" s="40">
        <v>497</v>
      </c>
      <c r="I52" s="39">
        <v>0.90859232175502747</v>
      </c>
      <c r="J52" s="37">
        <v>0</v>
      </c>
      <c r="K52" s="41">
        <v>0</v>
      </c>
      <c r="L52" s="37">
        <f t="shared" si="1"/>
        <v>863</v>
      </c>
      <c r="M52" s="38">
        <v>111</v>
      </c>
      <c r="N52" s="39">
        <v>0.12862108922363846</v>
      </c>
      <c r="O52" s="40">
        <v>727</v>
      </c>
      <c r="P52" s="39">
        <v>0.84241019698725372</v>
      </c>
      <c r="Q52" s="37">
        <f t="shared" si="2"/>
        <v>25</v>
      </c>
      <c r="R52" s="42">
        <f t="shared" si="3"/>
        <v>2.8968713789107765E-2</v>
      </c>
      <c r="S52" s="33">
        <v>25</v>
      </c>
      <c r="T52" s="33">
        <v>0</v>
      </c>
    </row>
    <row r="53" spans="1:20" ht="15" customHeight="1" x14ac:dyDescent="0.25">
      <c r="A53">
        <v>51</v>
      </c>
      <c r="B53" s="24">
        <v>29</v>
      </c>
      <c r="C53" s="25" t="s">
        <v>43</v>
      </c>
      <c r="D53" s="26" t="s">
        <v>69</v>
      </c>
      <c r="E53" s="27">
        <f t="shared" si="0"/>
        <v>478</v>
      </c>
      <c r="F53" s="28">
        <v>68</v>
      </c>
      <c r="G53" s="29">
        <v>0.14225941422594143</v>
      </c>
      <c r="H53" s="30">
        <v>408</v>
      </c>
      <c r="I53" s="29">
        <v>0.85355648535564854</v>
      </c>
      <c r="J53" s="27">
        <v>2</v>
      </c>
      <c r="K53" s="31">
        <v>4.1841004184100415E-3</v>
      </c>
      <c r="L53" s="27">
        <f t="shared" si="1"/>
        <v>849</v>
      </c>
      <c r="M53" s="28">
        <v>134</v>
      </c>
      <c r="N53" s="29">
        <v>0.15783274440518258</v>
      </c>
      <c r="O53" s="30">
        <v>692</v>
      </c>
      <c r="P53" s="29">
        <v>0.81507656065959955</v>
      </c>
      <c r="Q53" s="27">
        <f t="shared" si="2"/>
        <v>23</v>
      </c>
      <c r="R53" s="32">
        <f t="shared" si="3"/>
        <v>2.7090694935217905E-2</v>
      </c>
      <c r="S53" s="33">
        <v>23</v>
      </c>
      <c r="T53" s="33">
        <v>0</v>
      </c>
    </row>
    <row r="54" spans="1:20" ht="15" customHeight="1" x14ac:dyDescent="0.25">
      <c r="A54">
        <v>52</v>
      </c>
      <c r="B54" s="24">
        <v>29</v>
      </c>
      <c r="C54" s="25" t="s">
        <v>43</v>
      </c>
      <c r="D54" s="26" t="s">
        <v>70</v>
      </c>
      <c r="E54" s="27">
        <f t="shared" si="0"/>
        <v>791</v>
      </c>
      <c r="F54" s="28">
        <v>67</v>
      </c>
      <c r="G54" s="29">
        <v>8.4702907711757272E-2</v>
      </c>
      <c r="H54" s="30">
        <v>719</v>
      </c>
      <c r="I54" s="29">
        <v>0.90897597977243993</v>
      </c>
      <c r="J54" s="27">
        <v>5</v>
      </c>
      <c r="K54" s="31">
        <v>6.321112515802781E-3</v>
      </c>
      <c r="L54" s="27">
        <f t="shared" si="1"/>
        <v>1266</v>
      </c>
      <c r="M54" s="28">
        <v>169</v>
      </c>
      <c r="N54" s="29">
        <v>0.13349131121642971</v>
      </c>
      <c r="O54" s="30">
        <v>1074</v>
      </c>
      <c r="P54" s="29">
        <v>0.84834123222748814</v>
      </c>
      <c r="Q54" s="27">
        <f t="shared" si="2"/>
        <v>23</v>
      </c>
      <c r="R54" s="32">
        <f t="shared" si="3"/>
        <v>1.8167456556082148E-2</v>
      </c>
      <c r="S54" s="33">
        <v>23</v>
      </c>
      <c r="T54" s="33">
        <v>0</v>
      </c>
    </row>
    <row r="55" spans="1:20" ht="15" customHeight="1" x14ac:dyDescent="0.25">
      <c r="A55">
        <v>53</v>
      </c>
      <c r="B55" s="24">
        <v>29</v>
      </c>
      <c r="C55" s="25" t="s">
        <v>43</v>
      </c>
      <c r="D55" s="26" t="s">
        <v>71</v>
      </c>
      <c r="E55" s="27">
        <f t="shared" si="0"/>
        <v>672</v>
      </c>
      <c r="F55" s="28">
        <v>70</v>
      </c>
      <c r="G55" s="29">
        <v>0.10416666666666667</v>
      </c>
      <c r="H55" s="30">
        <v>600</v>
      </c>
      <c r="I55" s="29">
        <v>0.8928571428571429</v>
      </c>
      <c r="J55" s="27">
        <v>2</v>
      </c>
      <c r="K55" s="31">
        <v>2.976190476190476E-3</v>
      </c>
      <c r="L55" s="27">
        <f t="shared" si="1"/>
        <v>1224</v>
      </c>
      <c r="M55" s="28">
        <v>167</v>
      </c>
      <c r="N55" s="29">
        <v>0.13643790849673201</v>
      </c>
      <c r="O55" s="30">
        <v>1022</v>
      </c>
      <c r="P55" s="29">
        <v>0.83496732026143794</v>
      </c>
      <c r="Q55" s="27">
        <f t="shared" si="2"/>
        <v>35</v>
      </c>
      <c r="R55" s="32">
        <f t="shared" si="3"/>
        <v>2.8594771241830064E-2</v>
      </c>
      <c r="S55" s="33">
        <v>34</v>
      </c>
      <c r="T55" s="33">
        <v>1</v>
      </c>
    </row>
    <row r="56" spans="1:20" ht="15" customHeight="1" x14ac:dyDescent="0.25">
      <c r="A56">
        <v>54</v>
      </c>
      <c r="B56" s="24">
        <v>29</v>
      </c>
      <c r="C56" s="25" t="s">
        <v>43</v>
      </c>
      <c r="D56" s="26" t="s">
        <v>72</v>
      </c>
      <c r="E56" s="27">
        <f t="shared" si="0"/>
        <v>307</v>
      </c>
      <c r="F56" s="28">
        <v>54</v>
      </c>
      <c r="G56" s="29">
        <v>0.1758957654723127</v>
      </c>
      <c r="H56" s="30">
        <v>251</v>
      </c>
      <c r="I56" s="29">
        <v>0.8175895765472313</v>
      </c>
      <c r="J56" s="27">
        <v>2</v>
      </c>
      <c r="K56" s="31">
        <v>6.5146579804560263E-3</v>
      </c>
      <c r="L56" s="27">
        <f t="shared" si="1"/>
        <v>588</v>
      </c>
      <c r="M56" s="28">
        <v>122</v>
      </c>
      <c r="N56" s="29">
        <v>0.20748299319727892</v>
      </c>
      <c r="O56" s="30">
        <v>439</v>
      </c>
      <c r="P56" s="29">
        <v>0.74659863945578231</v>
      </c>
      <c r="Q56" s="27">
        <f t="shared" si="2"/>
        <v>27</v>
      </c>
      <c r="R56" s="32">
        <f t="shared" si="3"/>
        <v>4.5918367346938778E-2</v>
      </c>
      <c r="S56" s="33">
        <v>27</v>
      </c>
      <c r="T56" s="33">
        <v>0</v>
      </c>
    </row>
    <row r="57" spans="1:20" s="43" customFormat="1" ht="15" customHeight="1" x14ac:dyDescent="0.25">
      <c r="A57" s="43">
        <v>55</v>
      </c>
      <c r="B57" s="44"/>
      <c r="C57" s="45" t="s">
        <v>43</v>
      </c>
      <c r="D57" s="46" t="s">
        <v>7</v>
      </c>
      <c r="E57" s="47">
        <v>13010</v>
      </c>
      <c r="F57" s="48">
        <v>2257</v>
      </c>
      <c r="G57" s="49">
        <v>0.17348193697156034</v>
      </c>
      <c r="H57" s="50">
        <v>10664</v>
      </c>
      <c r="I57" s="49">
        <v>0.81967717140661034</v>
      </c>
      <c r="J57" s="47">
        <v>89</v>
      </c>
      <c r="K57" s="51">
        <v>6.8408916218293623E-3</v>
      </c>
      <c r="L57" s="47">
        <v>23823</v>
      </c>
      <c r="M57" s="48">
        <v>4854</v>
      </c>
      <c r="N57" s="49">
        <v>0.20375267598539226</v>
      </c>
      <c r="O57" s="50">
        <v>18208</v>
      </c>
      <c r="P57" s="49">
        <v>0.76430340427318133</v>
      </c>
      <c r="Q57" s="47">
        <v>761</v>
      </c>
      <c r="R57" s="52">
        <v>3.1943919741426352E-2</v>
      </c>
      <c r="S57" s="53">
        <v>746</v>
      </c>
      <c r="T57" s="53">
        <v>15</v>
      </c>
    </row>
    <row r="58" spans="1:20" s="43" customFormat="1" ht="15" customHeight="1" x14ac:dyDescent="0.25">
      <c r="A58" s="43">
        <v>56</v>
      </c>
      <c r="B58" s="44"/>
      <c r="C58" s="45" t="s">
        <v>4</v>
      </c>
      <c r="D58" s="46" t="s">
        <v>7</v>
      </c>
      <c r="E58" s="47">
        <v>26903</v>
      </c>
      <c r="F58" s="48">
        <v>6836</v>
      </c>
      <c r="G58" s="49">
        <v>0.25409805597888713</v>
      </c>
      <c r="H58" s="50">
        <v>19922</v>
      </c>
      <c r="I58" s="49">
        <v>0.74051221053414118</v>
      </c>
      <c r="J58" s="47">
        <v>145</v>
      </c>
      <c r="K58" s="51">
        <v>5.3897334869717128E-3</v>
      </c>
      <c r="L58" s="47">
        <v>52285</v>
      </c>
      <c r="M58" s="48">
        <v>13925</v>
      </c>
      <c r="N58" s="49">
        <v>0.26632877498326479</v>
      </c>
      <c r="O58" s="50">
        <v>37014</v>
      </c>
      <c r="P58" s="49">
        <v>0.70792770393038151</v>
      </c>
      <c r="Q58" s="47">
        <v>1346</v>
      </c>
      <c r="R58" s="52">
        <v>2.5743521086353638E-2</v>
      </c>
      <c r="S58" s="53">
        <v>1322</v>
      </c>
      <c r="T58" s="53">
        <v>24</v>
      </c>
    </row>
    <row r="59" spans="1:20" ht="15" customHeight="1" x14ac:dyDescent="0.25"/>
    <row r="60" spans="1:20" ht="15" customHeight="1" x14ac:dyDescent="0.25"/>
    <row r="61" spans="1:20" ht="15" customHeight="1" x14ac:dyDescent="0.25"/>
    <row r="62" spans="1:20" ht="15" customHeight="1" x14ac:dyDescent="0.25">
      <c r="B62" s="56" t="s">
        <v>73</v>
      </c>
    </row>
    <row r="63" spans="1:20" ht="15" customHeight="1" x14ac:dyDescent="0.25">
      <c r="B63" s="56" t="s">
        <v>74</v>
      </c>
    </row>
    <row r="64" spans="1:2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29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2011-07-21T16:22:50Z</dcterms:created>
  <dcterms:modified xsi:type="dcterms:W3CDTF">2011-07-21T16:22:50Z</dcterms:modified>
</cp:coreProperties>
</file>