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84" i="1" l="1"/>
  <c r="L84" i="1" s="1"/>
  <c r="R84" i="1" s="1"/>
  <c r="E84" i="1"/>
  <c r="Q83" i="1"/>
  <c r="L83" i="1" s="1"/>
  <c r="R83" i="1" s="1"/>
  <c r="E83" i="1"/>
  <c r="Q82" i="1"/>
  <c r="L82" i="1" s="1"/>
  <c r="R82" i="1" s="1"/>
  <c r="E82" i="1"/>
  <c r="Q81" i="1"/>
  <c r="L81" i="1" s="1"/>
  <c r="R81" i="1" s="1"/>
  <c r="E81" i="1"/>
  <c r="Q80" i="1"/>
  <c r="L80" i="1" s="1"/>
  <c r="R80" i="1" s="1"/>
  <c r="E80" i="1"/>
  <c r="Q79" i="1"/>
  <c r="L79" i="1" s="1"/>
  <c r="R79" i="1" s="1"/>
  <c r="E79" i="1"/>
  <c r="Q78" i="1"/>
  <c r="L78" i="1" s="1"/>
  <c r="R78" i="1" s="1"/>
  <c r="E78" i="1"/>
  <c r="Q77" i="1"/>
  <c r="L77" i="1" s="1"/>
  <c r="R77" i="1" s="1"/>
  <c r="E77" i="1"/>
  <c r="Q76" i="1"/>
  <c r="L76" i="1" s="1"/>
  <c r="R76" i="1" s="1"/>
  <c r="E76" i="1"/>
  <c r="Q75" i="1"/>
  <c r="L75" i="1" s="1"/>
  <c r="R75" i="1" s="1"/>
  <c r="E75" i="1"/>
  <c r="Q74" i="1"/>
  <c r="L74" i="1" s="1"/>
  <c r="R74" i="1" s="1"/>
  <c r="E74" i="1"/>
  <c r="Q73" i="1"/>
  <c r="L73" i="1" s="1"/>
  <c r="R73" i="1" s="1"/>
  <c r="E73" i="1"/>
  <c r="Q71" i="1"/>
  <c r="L71" i="1" s="1"/>
  <c r="R71" i="1" s="1"/>
  <c r="E71" i="1"/>
  <c r="Q70" i="1"/>
  <c r="L70" i="1" s="1"/>
  <c r="R70" i="1" s="1"/>
  <c r="E70" i="1"/>
  <c r="Q69" i="1"/>
  <c r="L69" i="1" s="1"/>
  <c r="R69" i="1" s="1"/>
  <c r="E69" i="1"/>
  <c r="Q68" i="1"/>
  <c r="L68" i="1" s="1"/>
  <c r="R68" i="1" s="1"/>
  <c r="E68" i="1"/>
  <c r="Q67" i="1"/>
  <c r="L67" i="1" s="1"/>
  <c r="R67" i="1" s="1"/>
  <c r="E67" i="1"/>
  <c r="Q66" i="1"/>
  <c r="L66" i="1" s="1"/>
  <c r="R66" i="1" s="1"/>
  <c r="E66" i="1"/>
  <c r="Q65" i="1"/>
  <c r="L65" i="1" s="1"/>
  <c r="R65" i="1" s="1"/>
  <c r="E65" i="1"/>
  <c r="Q64" i="1"/>
  <c r="L64" i="1" s="1"/>
  <c r="R64" i="1" s="1"/>
  <c r="E64" i="1"/>
  <c r="Q63" i="1"/>
  <c r="L63" i="1" s="1"/>
  <c r="R63" i="1" s="1"/>
  <c r="E63" i="1"/>
  <c r="Q62" i="1"/>
  <c r="L62" i="1" s="1"/>
  <c r="R62" i="1" s="1"/>
  <c r="E62" i="1"/>
  <c r="Q61" i="1"/>
  <c r="L61" i="1" s="1"/>
  <c r="R61" i="1" s="1"/>
  <c r="E61" i="1"/>
  <c r="Q60" i="1"/>
  <c r="L60" i="1" s="1"/>
  <c r="R60" i="1" s="1"/>
  <c r="E60" i="1"/>
  <c r="Q59" i="1"/>
  <c r="L59" i="1" s="1"/>
  <c r="R59" i="1" s="1"/>
  <c r="E59" i="1"/>
  <c r="Q58" i="1"/>
  <c r="L58" i="1" s="1"/>
  <c r="R58" i="1" s="1"/>
  <c r="E58" i="1"/>
  <c r="Q57" i="1"/>
  <c r="L57" i="1" s="1"/>
  <c r="R57" i="1" s="1"/>
  <c r="E57" i="1"/>
  <c r="Q56" i="1"/>
  <c r="L56" i="1" s="1"/>
  <c r="R56" i="1" s="1"/>
  <c r="E56" i="1"/>
  <c r="Q55" i="1"/>
  <c r="L55" i="1" s="1"/>
  <c r="R55" i="1" s="1"/>
  <c r="E55" i="1"/>
  <c r="Q54" i="1"/>
  <c r="L54" i="1" s="1"/>
  <c r="R54" i="1" s="1"/>
  <c r="E54" i="1"/>
  <c r="Q53" i="1"/>
  <c r="L53" i="1" s="1"/>
  <c r="R53" i="1" s="1"/>
  <c r="E53" i="1"/>
  <c r="Q52" i="1"/>
  <c r="L52" i="1" s="1"/>
  <c r="R52" i="1" s="1"/>
  <c r="E52" i="1"/>
  <c r="Q51" i="1"/>
  <c r="L51" i="1" s="1"/>
  <c r="R51" i="1" s="1"/>
  <c r="E51" i="1"/>
  <c r="Q50" i="1"/>
  <c r="L50" i="1" s="1"/>
  <c r="R50" i="1" s="1"/>
  <c r="E50" i="1"/>
  <c r="Q49" i="1"/>
  <c r="L49" i="1" s="1"/>
  <c r="R49" i="1" s="1"/>
  <c r="E49" i="1"/>
  <c r="Q48" i="1"/>
  <c r="L48" i="1" s="1"/>
  <c r="R48" i="1" s="1"/>
  <c r="E48" i="1"/>
  <c r="Q47" i="1"/>
  <c r="L47" i="1" s="1"/>
  <c r="R47" i="1" s="1"/>
  <c r="E47" i="1"/>
  <c r="Q46" i="1"/>
  <c r="L46" i="1" s="1"/>
  <c r="R46" i="1" s="1"/>
  <c r="E46" i="1"/>
  <c r="Q45" i="1"/>
  <c r="L45" i="1" s="1"/>
  <c r="R45" i="1" s="1"/>
  <c r="E45" i="1"/>
  <c r="Q44" i="1"/>
  <c r="L44" i="1" s="1"/>
  <c r="R44" i="1" s="1"/>
  <c r="E44" i="1"/>
  <c r="Q43" i="1"/>
  <c r="L43" i="1" s="1"/>
  <c r="R43" i="1" s="1"/>
  <c r="E43" i="1"/>
  <c r="Q42" i="1"/>
  <c r="L42" i="1" s="1"/>
  <c r="R42" i="1" s="1"/>
  <c r="E42" i="1"/>
  <c r="Q41" i="1"/>
  <c r="L41" i="1"/>
  <c r="R41" i="1" s="1"/>
  <c r="E41" i="1"/>
  <c r="Q40" i="1"/>
  <c r="L40" i="1"/>
  <c r="R40" i="1" s="1"/>
  <c r="E40" i="1"/>
  <c r="Q39" i="1"/>
  <c r="L39" i="1"/>
  <c r="R39" i="1" s="1"/>
  <c r="E39" i="1"/>
  <c r="Q38" i="1"/>
  <c r="L38" i="1"/>
  <c r="R38" i="1" s="1"/>
  <c r="E38" i="1"/>
  <c r="Q37" i="1"/>
  <c r="L37" i="1"/>
  <c r="R37" i="1" s="1"/>
  <c r="E37" i="1"/>
  <c r="Q36" i="1"/>
  <c r="L36" i="1"/>
  <c r="R36" i="1" s="1"/>
  <c r="E36" i="1"/>
  <c r="Q35" i="1"/>
  <c r="L35" i="1"/>
  <c r="R35" i="1" s="1"/>
  <c r="E35" i="1"/>
  <c r="Q34" i="1"/>
  <c r="L34" i="1"/>
  <c r="R34" i="1" s="1"/>
  <c r="E34" i="1"/>
  <c r="Q33" i="1"/>
  <c r="L33" i="1"/>
  <c r="R33" i="1" s="1"/>
  <c r="E33" i="1"/>
  <c r="Q32" i="1"/>
  <c r="L32" i="1"/>
  <c r="R32" i="1" s="1"/>
  <c r="E32" i="1"/>
  <c r="Q31" i="1"/>
  <c r="L31" i="1"/>
  <c r="R31" i="1" s="1"/>
  <c r="E31" i="1"/>
  <c r="Q30" i="1"/>
  <c r="L30" i="1"/>
  <c r="R30" i="1" s="1"/>
  <c r="E30" i="1"/>
  <c r="Q29" i="1"/>
  <c r="L29" i="1"/>
  <c r="R29" i="1" s="1"/>
  <c r="E29" i="1"/>
  <c r="Q28" i="1"/>
  <c r="L28" i="1"/>
  <c r="R28" i="1" s="1"/>
  <c r="E28" i="1"/>
  <c r="Q27" i="1"/>
  <c r="L27" i="1"/>
  <c r="R27" i="1" s="1"/>
  <c r="E27" i="1"/>
  <c r="Q26" i="1"/>
  <c r="L26" i="1"/>
  <c r="R26" i="1" s="1"/>
  <c r="E26" i="1"/>
  <c r="Q25" i="1"/>
  <c r="L25" i="1"/>
  <c r="R25" i="1" s="1"/>
  <c r="E25" i="1"/>
  <c r="Q24" i="1"/>
  <c r="L24" i="1"/>
  <c r="R24" i="1" s="1"/>
  <c r="E24" i="1"/>
  <c r="Q23" i="1"/>
  <c r="L23" i="1"/>
  <c r="R23" i="1" s="1"/>
  <c r="E23" i="1"/>
  <c r="Q22" i="1"/>
  <c r="L22" i="1"/>
  <c r="R22" i="1" s="1"/>
  <c r="E22" i="1"/>
  <c r="Q21" i="1"/>
  <c r="L21" i="1"/>
  <c r="R21" i="1" s="1"/>
  <c r="E21" i="1"/>
  <c r="Q20" i="1"/>
  <c r="L20" i="1"/>
  <c r="R20" i="1" s="1"/>
  <c r="E20" i="1"/>
  <c r="Q19" i="1"/>
  <c r="L19" i="1"/>
  <c r="R19" i="1" s="1"/>
  <c r="E19" i="1"/>
  <c r="Q18" i="1"/>
  <c r="L18" i="1"/>
  <c r="R18" i="1" s="1"/>
  <c r="E18" i="1"/>
  <c r="Q17" i="1"/>
  <c r="L17" i="1"/>
  <c r="R17" i="1" s="1"/>
  <c r="E17" i="1"/>
  <c r="Q16" i="1"/>
  <c r="L16" i="1"/>
  <c r="R16" i="1" s="1"/>
  <c r="E16" i="1"/>
  <c r="Q15" i="1"/>
  <c r="L15" i="1"/>
  <c r="R15" i="1" s="1"/>
  <c r="E15" i="1"/>
  <c r="Q14" i="1"/>
  <c r="L14" i="1"/>
  <c r="R14" i="1" s="1"/>
  <c r="E14" i="1"/>
  <c r="Q13" i="1"/>
  <c r="L13" i="1"/>
  <c r="R13" i="1" s="1"/>
  <c r="E13" i="1"/>
  <c r="Q12" i="1"/>
  <c r="L12" i="1"/>
  <c r="R12" i="1" s="1"/>
  <c r="E12" i="1"/>
  <c r="Q11" i="1"/>
  <c r="L11" i="1"/>
  <c r="R11" i="1" s="1"/>
  <c r="E11" i="1"/>
  <c r="Q10" i="1"/>
  <c r="L10" i="1"/>
  <c r="R10" i="1" s="1"/>
  <c r="E10" i="1"/>
  <c r="Q9" i="1"/>
  <c r="L9" i="1"/>
  <c r="R9" i="1" s="1"/>
  <c r="E9" i="1"/>
  <c r="Q8" i="1"/>
  <c r="L8" i="1"/>
  <c r="R8" i="1" s="1"/>
  <c r="E8" i="1"/>
  <c r="Q7" i="1"/>
  <c r="L7" i="1"/>
  <c r="R7" i="1" s="1"/>
  <c r="E7" i="1"/>
  <c r="Q6" i="1"/>
  <c r="L6" i="1"/>
  <c r="R6" i="1" s="1"/>
  <c r="E6" i="1"/>
  <c r="Q5" i="1"/>
  <c r="L5" i="1"/>
  <c r="R5" i="1" s="1"/>
  <c r="E5" i="1"/>
  <c r="Q4" i="1"/>
  <c r="L4" i="1"/>
  <c r="R4" i="1" s="1"/>
  <c r="E4" i="1"/>
  <c r="Q3" i="1"/>
  <c r="L3" i="1"/>
  <c r="R3" i="1" s="1"/>
  <c r="E3" i="1"/>
</calcChain>
</file>

<file path=xl/sharedStrings.xml><?xml version="1.0" encoding="utf-8"?>
<sst xmlns="http://schemas.openxmlformats.org/spreadsheetml/2006/main" count="193" uniqueCount="103">
  <si>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</si>
  <si>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</si>
  <si>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</si>
  <si>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</si>
  <si>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</si>
  <si>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</si>
  <si>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</si>
  <si>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</si>
  <si>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</si>
  <si>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</si>
  <si>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</si>
  <si>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</si>
  <si>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</si>
  <si>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</si>
  <si>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</si>
  <si>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</si>
  <si>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</si>
  <si>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</si>
  <si>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Forsyth</t>
  </si>
  <si>
    <t>011</t>
  </si>
  <si>
    <t>012</t>
  </si>
  <si>
    <t>013</t>
  </si>
  <si>
    <t>014</t>
  </si>
  <si>
    <t>015</t>
  </si>
  <si>
    <t>021</t>
  </si>
  <si>
    <t>031</t>
  </si>
  <si>
    <t>032</t>
  </si>
  <si>
    <t>033</t>
  </si>
  <si>
    <t>034</t>
  </si>
  <si>
    <t>042</t>
  </si>
  <si>
    <t>043</t>
  </si>
  <si>
    <t>051</t>
  </si>
  <si>
    <t>052</t>
  </si>
  <si>
    <t>053</t>
  </si>
  <si>
    <t>054</t>
  </si>
  <si>
    <t>055</t>
  </si>
  <si>
    <t>061</t>
  </si>
  <si>
    <t>062</t>
  </si>
  <si>
    <t>063</t>
  </si>
  <si>
    <t>064</t>
  </si>
  <si>
    <t>065</t>
  </si>
  <si>
    <t>066</t>
  </si>
  <si>
    <t>067</t>
  </si>
  <si>
    <t>068</t>
  </si>
  <si>
    <t>071</t>
  </si>
  <si>
    <t>072</t>
  </si>
  <si>
    <t>073</t>
  </si>
  <si>
    <t>074</t>
  </si>
  <si>
    <t>075</t>
  </si>
  <si>
    <t>081</t>
  </si>
  <si>
    <t>082</t>
  </si>
  <si>
    <t>091</t>
  </si>
  <si>
    <t>092</t>
  </si>
  <si>
    <t>101</t>
  </si>
  <si>
    <t>111</t>
  </si>
  <si>
    <t>112</t>
  </si>
  <si>
    <t>122</t>
  </si>
  <si>
    <t>123</t>
  </si>
  <si>
    <t>131</t>
  </si>
  <si>
    <t>132</t>
  </si>
  <si>
    <t>133</t>
  </si>
  <si>
    <t>507</t>
  </si>
  <si>
    <t>601</t>
  </si>
  <si>
    <t>604</t>
  </si>
  <si>
    <t>701</t>
  </si>
  <si>
    <t>702</t>
  </si>
  <si>
    <t>703</t>
  </si>
  <si>
    <t>704</t>
  </si>
  <si>
    <t>705</t>
  </si>
  <si>
    <t>707</t>
  </si>
  <si>
    <t>708</t>
  </si>
  <si>
    <t>709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</si>
  <si>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</si>
  <si>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</si>
  <si>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</si>
  <si>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</si>
  <si>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</si>
  <si>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</si>
  <si>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</si>
  <si>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</si>
  <si>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</si>
  <si>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901</t>
  </si>
  <si>
    <t>903</t>
  </si>
  <si>
    <t>905</t>
  </si>
  <si>
    <t>906</t>
  </si>
  <si>
    <t>907</t>
  </si>
  <si>
    <t>908</t>
  </si>
  <si>
    <t>909</t>
  </si>
  <si>
    <t>Yadkin</t>
  </si>
  <si>
    <t>BNVL</t>
  </si>
  <si>
    <t>DCRK</t>
  </si>
  <si>
    <t>EBND</t>
  </si>
  <si>
    <t>FBSH</t>
  </si>
  <si>
    <t>NBCK</t>
  </si>
  <si>
    <t>NFAL</t>
  </si>
  <si>
    <t>NKNB</t>
  </si>
  <si>
    <t>NLIB</t>
  </si>
  <si>
    <t>SBCK</t>
  </si>
  <si>
    <t>SFAL</t>
  </si>
  <si>
    <t>SKNB</t>
  </si>
  <si>
    <t>SLIB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</si>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</sst>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8C8C8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0" fontId="6" fillId="5" borderId="15" xfId="2" applyFont="1" applyFill="1" applyBorder="1" applyAlignment="1">
      <alignment horizontal="center" wrapText="1"/>
    </xf>
    <xf numFmtId="0" fontId="6" fillId="5" borderId="16" xfId="2" applyFont="1" applyFill="1" applyBorder="1" applyAlignment="1">
      <alignment horizontal="center" wrapText="1"/>
    </xf>
    <xf numFmtId="0" fontId="6" fillId="5" borderId="17" xfId="2" applyFont="1" applyFill="1" applyBorder="1" applyAlignment="1">
      <alignment horizontal="center" wrapText="1"/>
    </xf>
    <xf numFmtId="3" fontId="6" fillId="5" borderId="18" xfId="2" applyNumberFormat="1" applyFont="1" applyFill="1" applyBorder="1" applyAlignment="1">
      <alignment horizontal="center" wrapText="1"/>
    </xf>
    <xf numFmtId="3" fontId="6" fillId="5" borderId="19" xfId="2" applyNumberFormat="1" applyFont="1" applyFill="1" applyBorder="1" applyAlignment="1">
      <alignment horizontal="center" wrapText="1"/>
    </xf>
    <xf numFmtId="10" fontId="6" fillId="5" borderId="20" xfId="2" applyNumberFormat="1" applyFont="1" applyFill="1" applyBorder="1" applyAlignment="1">
      <alignment horizontal="center" wrapText="1"/>
    </xf>
    <xf numFmtId="3" fontId="6" fillId="5" borderId="21" xfId="2" applyNumberFormat="1" applyFont="1" applyFill="1" applyBorder="1" applyAlignment="1">
      <alignment horizontal="center" wrapText="1"/>
    </xf>
    <xf numFmtId="10" fontId="6" fillId="5" borderId="22" xfId="2" applyNumberFormat="1" applyFont="1" applyFill="1" applyBorder="1" applyAlignment="1">
      <alignment horizontal="center" wrapText="1"/>
    </xf>
    <xf numFmtId="10" fontId="6" fillId="5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91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63" bestFit="1" customWidth="1"/>
    <col min="3" max="3" width="17.28515625" style="63" customWidth="1"/>
    <col min="4" max="4" width="16.28515625" style="63" customWidth="1"/>
    <col min="5" max="5" width="0" style="33" hidden="1" customWidth="1"/>
    <col min="6" max="6" width="5.5703125" style="33" bestFit="1" customWidth="1"/>
    <col min="7" max="7" width="9.140625" style="64"/>
    <col min="8" max="8" width="6.5703125" style="33" bestFit="1" customWidth="1"/>
    <col min="9" max="9" width="9.140625" style="64"/>
    <col min="10" max="10" width="4" style="33" bestFit="1" customWidth="1"/>
    <col min="11" max="11" width="9.140625" style="64"/>
    <col min="12" max="12" width="0" style="33" hidden="1" customWidth="1"/>
    <col min="13" max="13" width="6.5703125" style="33" bestFit="1" customWidth="1"/>
    <col min="14" max="14" width="9.140625" style="64"/>
    <col min="15" max="15" width="6.5703125" style="33" bestFit="1" customWidth="1"/>
    <col min="16" max="16" width="9.140625" style="64"/>
    <col min="17" max="17" width="5.5703125" style="33" bestFit="1" customWidth="1"/>
    <col min="18" max="18" width="9.140625" style="64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31</v>
      </c>
      <c r="C3" s="25" t="s">
        <v>18</v>
      </c>
      <c r="D3" s="26" t="s">
        <v>19</v>
      </c>
      <c r="E3" s="27">
        <f t="shared" ref="E3:E66" si="0">F3+H3+J3</f>
        <v>922</v>
      </c>
      <c r="F3" s="28">
        <v>298</v>
      </c>
      <c r="G3" s="29">
        <v>0.3232104121475054</v>
      </c>
      <c r="H3" s="30">
        <v>619</v>
      </c>
      <c r="I3" s="29">
        <v>0.67136659436008672</v>
      </c>
      <c r="J3" s="27">
        <v>5</v>
      </c>
      <c r="K3" s="31">
        <v>5.4229934924078091E-3</v>
      </c>
      <c r="L3" s="27">
        <f t="shared" ref="L3:L66" si="1">M3+O3+Q3</f>
        <v>1749</v>
      </c>
      <c r="M3" s="28">
        <v>567</v>
      </c>
      <c r="N3" s="29">
        <v>0.32418524871355059</v>
      </c>
      <c r="O3" s="30">
        <v>1147</v>
      </c>
      <c r="P3" s="29">
        <v>0.65580331618067467</v>
      </c>
      <c r="Q3" s="27">
        <f t="shared" ref="Q3:Q66" si="2">S3+T3</f>
        <v>35</v>
      </c>
      <c r="R3" s="32">
        <f t="shared" ref="R3:R66" si="3">IF(L3=0,0,Q3/L3)</f>
        <v>2.0011435105774727E-2</v>
      </c>
      <c r="S3" s="33">
        <v>35</v>
      </c>
      <c r="T3" s="33">
        <v>0</v>
      </c>
    </row>
    <row r="4" spans="1:20" ht="15" customHeight="1" x14ac:dyDescent="0.25">
      <c r="A4">
        <v>2</v>
      </c>
      <c r="B4" s="24">
        <v>31</v>
      </c>
      <c r="C4" s="25" t="s">
        <v>18</v>
      </c>
      <c r="D4" s="26" t="s">
        <v>20</v>
      </c>
      <c r="E4" s="27">
        <f t="shared" si="0"/>
        <v>600</v>
      </c>
      <c r="F4" s="28">
        <v>92</v>
      </c>
      <c r="G4" s="29">
        <v>0.15333333333333332</v>
      </c>
      <c r="H4" s="30">
        <v>508</v>
      </c>
      <c r="I4" s="29">
        <v>0.84666666666666668</v>
      </c>
      <c r="J4" s="27">
        <v>0</v>
      </c>
      <c r="K4" s="31">
        <v>0</v>
      </c>
      <c r="L4" s="27">
        <f t="shared" si="1"/>
        <v>1099</v>
      </c>
      <c r="M4" s="28">
        <v>206</v>
      </c>
      <c r="N4" s="29">
        <v>0.18744313011828936</v>
      </c>
      <c r="O4" s="30">
        <v>867</v>
      </c>
      <c r="P4" s="29">
        <v>0.78889899909008188</v>
      </c>
      <c r="Q4" s="27">
        <f t="shared" si="2"/>
        <v>26</v>
      </c>
      <c r="R4" s="32">
        <f t="shared" si="3"/>
        <v>2.3657870791628753E-2</v>
      </c>
      <c r="S4" s="33">
        <v>26</v>
      </c>
      <c r="T4" s="33">
        <v>0</v>
      </c>
    </row>
    <row r="5" spans="1:20" ht="15" customHeight="1" x14ac:dyDescent="0.25">
      <c r="A5">
        <v>3</v>
      </c>
      <c r="B5" s="34">
        <v>31</v>
      </c>
      <c r="C5" s="35" t="s">
        <v>18</v>
      </c>
      <c r="D5" s="36" t="s">
        <v>21</v>
      </c>
      <c r="E5" s="37">
        <f t="shared" si="0"/>
        <v>443</v>
      </c>
      <c r="F5" s="38">
        <v>150</v>
      </c>
      <c r="G5" s="39">
        <v>0.33860045146726864</v>
      </c>
      <c r="H5" s="40">
        <v>286</v>
      </c>
      <c r="I5" s="39">
        <v>0.64559819413092556</v>
      </c>
      <c r="J5" s="37">
        <v>7</v>
      </c>
      <c r="K5" s="41">
        <v>1.580135440180587E-2</v>
      </c>
      <c r="L5" s="37">
        <f t="shared" si="1"/>
        <v>838</v>
      </c>
      <c r="M5" s="38">
        <v>292</v>
      </c>
      <c r="N5" s="39">
        <v>0.34844868735083534</v>
      </c>
      <c r="O5" s="40">
        <v>515</v>
      </c>
      <c r="P5" s="39">
        <v>0.61455847255369933</v>
      </c>
      <c r="Q5" s="37">
        <f t="shared" si="2"/>
        <v>31</v>
      </c>
      <c r="R5" s="42">
        <f t="shared" si="3"/>
        <v>3.6992840095465392E-2</v>
      </c>
      <c r="S5" s="33">
        <v>30</v>
      </c>
      <c r="T5" s="33">
        <v>1</v>
      </c>
    </row>
    <row r="6" spans="1:20" ht="15" customHeight="1" x14ac:dyDescent="0.25">
      <c r="A6">
        <v>4</v>
      </c>
      <c r="B6" s="43">
        <v>31</v>
      </c>
      <c r="C6" s="44" t="s">
        <v>18</v>
      </c>
      <c r="D6" s="45" t="s">
        <v>22</v>
      </c>
      <c r="E6" s="46">
        <f t="shared" si="0"/>
        <v>415</v>
      </c>
      <c r="F6" s="47">
        <v>86</v>
      </c>
      <c r="G6" s="48">
        <v>0.20722891566265061</v>
      </c>
      <c r="H6" s="49">
        <v>328</v>
      </c>
      <c r="I6" s="48">
        <v>0.7903614457831325</v>
      </c>
      <c r="J6" s="46">
        <v>1</v>
      </c>
      <c r="K6" s="50">
        <v>2.4096385542168677E-3</v>
      </c>
      <c r="L6" s="46">
        <f t="shared" si="1"/>
        <v>855</v>
      </c>
      <c r="M6" s="47">
        <v>196</v>
      </c>
      <c r="N6" s="48">
        <v>0.22923976608187135</v>
      </c>
      <c r="O6" s="49">
        <v>647</v>
      </c>
      <c r="P6" s="48">
        <v>0.75672514619883036</v>
      </c>
      <c r="Q6" s="46">
        <f t="shared" si="2"/>
        <v>12</v>
      </c>
      <c r="R6" s="51">
        <f t="shared" si="3"/>
        <v>1.4035087719298246E-2</v>
      </c>
      <c r="S6" s="33">
        <v>12</v>
      </c>
      <c r="T6" s="33">
        <v>0</v>
      </c>
    </row>
    <row r="7" spans="1:20" ht="15" customHeight="1" x14ac:dyDescent="0.25">
      <c r="A7">
        <v>5</v>
      </c>
      <c r="B7" s="24">
        <v>31</v>
      </c>
      <c r="C7" s="25" t="s">
        <v>18</v>
      </c>
      <c r="D7" s="26" t="s">
        <v>23</v>
      </c>
      <c r="E7" s="27">
        <f t="shared" si="0"/>
        <v>350</v>
      </c>
      <c r="F7" s="28">
        <v>87</v>
      </c>
      <c r="G7" s="29">
        <v>0.24857142857142858</v>
      </c>
      <c r="H7" s="30">
        <v>261</v>
      </c>
      <c r="I7" s="29">
        <v>0.74571428571428566</v>
      </c>
      <c r="J7" s="27">
        <v>2</v>
      </c>
      <c r="K7" s="31">
        <v>5.7142857142857143E-3</v>
      </c>
      <c r="L7" s="27">
        <f t="shared" si="1"/>
        <v>731</v>
      </c>
      <c r="M7" s="28">
        <v>193</v>
      </c>
      <c r="N7" s="29">
        <v>0.26402188782489738</v>
      </c>
      <c r="O7" s="30">
        <v>515</v>
      </c>
      <c r="P7" s="29">
        <v>0.70451436388508892</v>
      </c>
      <c r="Q7" s="27">
        <f t="shared" si="2"/>
        <v>23</v>
      </c>
      <c r="R7" s="32">
        <f t="shared" si="3"/>
        <v>3.1463748290013679E-2</v>
      </c>
      <c r="S7" s="33">
        <v>23</v>
      </c>
      <c r="T7" s="33">
        <v>0</v>
      </c>
    </row>
    <row r="8" spans="1:20" ht="15" customHeight="1" x14ac:dyDescent="0.25">
      <c r="A8">
        <v>6</v>
      </c>
      <c r="B8" s="24">
        <v>31</v>
      </c>
      <c r="C8" s="25" t="s">
        <v>18</v>
      </c>
      <c r="D8" s="26" t="s">
        <v>24</v>
      </c>
      <c r="E8" s="27">
        <f t="shared" si="0"/>
        <v>682</v>
      </c>
      <c r="F8" s="28">
        <v>119</v>
      </c>
      <c r="G8" s="29">
        <v>0.1744868035190616</v>
      </c>
      <c r="H8" s="30">
        <v>558</v>
      </c>
      <c r="I8" s="29">
        <v>0.81818181818181823</v>
      </c>
      <c r="J8" s="27">
        <v>5</v>
      </c>
      <c r="K8" s="31">
        <v>7.331378299120235E-3</v>
      </c>
      <c r="L8" s="27">
        <f t="shared" si="1"/>
        <v>1426</v>
      </c>
      <c r="M8" s="28">
        <v>287</v>
      </c>
      <c r="N8" s="29">
        <v>0.20126227208976158</v>
      </c>
      <c r="O8" s="30">
        <v>1089</v>
      </c>
      <c r="P8" s="29">
        <v>0.76367461430575034</v>
      </c>
      <c r="Q8" s="27">
        <f t="shared" si="2"/>
        <v>50</v>
      </c>
      <c r="R8" s="32">
        <f t="shared" si="3"/>
        <v>3.5063113604488078E-2</v>
      </c>
      <c r="S8" s="33">
        <v>49</v>
      </c>
      <c r="T8" s="33">
        <v>1</v>
      </c>
    </row>
    <row r="9" spans="1:20" ht="15" customHeight="1" x14ac:dyDescent="0.25">
      <c r="A9">
        <v>7</v>
      </c>
      <c r="B9" s="34">
        <v>31</v>
      </c>
      <c r="C9" s="35" t="s">
        <v>18</v>
      </c>
      <c r="D9" s="36" t="s">
        <v>25</v>
      </c>
      <c r="E9" s="37">
        <f t="shared" si="0"/>
        <v>214</v>
      </c>
      <c r="F9" s="38">
        <v>60</v>
      </c>
      <c r="G9" s="39">
        <v>0.28037383177570091</v>
      </c>
      <c r="H9" s="40">
        <v>154</v>
      </c>
      <c r="I9" s="39">
        <v>0.71962616822429903</v>
      </c>
      <c r="J9" s="37">
        <v>0</v>
      </c>
      <c r="K9" s="41">
        <v>0</v>
      </c>
      <c r="L9" s="37">
        <f t="shared" si="1"/>
        <v>488</v>
      </c>
      <c r="M9" s="38">
        <v>175</v>
      </c>
      <c r="N9" s="39">
        <v>0.35860655737704916</v>
      </c>
      <c r="O9" s="40">
        <v>312</v>
      </c>
      <c r="P9" s="39">
        <v>0.63934426229508201</v>
      </c>
      <c r="Q9" s="37">
        <f t="shared" si="2"/>
        <v>1</v>
      </c>
      <c r="R9" s="42">
        <f t="shared" si="3"/>
        <v>2.0491803278688526E-3</v>
      </c>
      <c r="S9" s="33">
        <v>1</v>
      </c>
      <c r="T9" s="33">
        <v>0</v>
      </c>
    </row>
    <row r="10" spans="1:20" ht="15" customHeight="1" x14ac:dyDescent="0.25">
      <c r="A10">
        <v>8</v>
      </c>
      <c r="B10" s="34">
        <v>31</v>
      </c>
      <c r="C10" s="35" t="s">
        <v>18</v>
      </c>
      <c r="D10" s="36" t="s">
        <v>26</v>
      </c>
      <c r="E10" s="37">
        <f t="shared" si="0"/>
        <v>451</v>
      </c>
      <c r="F10" s="38">
        <v>137</v>
      </c>
      <c r="G10" s="39">
        <v>0.30376940133037694</v>
      </c>
      <c r="H10" s="40">
        <v>313</v>
      </c>
      <c r="I10" s="39">
        <v>0.69401330376940129</v>
      </c>
      <c r="J10" s="37">
        <v>1</v>
      </c>
      <c r="K10" s="41">
        <v>2.2172949002217295E-3</v>
      </c>
      <c r="L10" s="37">
        <f t="shared" si="1"/>
        <v>893</v>
      </c>
      <c r="M10" s="38">
        <v>292</v>
      </c>
      <c r="N10" s="39">
        <v>0.32698768197088468</v>
      </c>
      <c r="O10" s="40">
        <v>582</v>
      </c>
      <c r="P10" s="39">
        <v>0.65173572228443444</v>
      </c>
      <c r="Q10" s="37">
        <f t="shared" si="2"/>
        <v>19</v>
      </c>
      <c r="R10" s="42">
        <f t="shared" si="3"/>
        <v>2.1276595744680851E-2</v>
      </c>
      <c r="S10" s="33">
        <v>18</v>
      </c>
      <c r="T10" s="33">
        <v>1</v>
      </c>
    </row>
    <row r="11" spans="1:20" ht="15" customHeight="1" x14ac:dyDescent="0.25">
      <c r="A11">
        <v>9</v>
      </c>
      <c r="B11" s="34">
        <v>31</v>
      </c>
      <c r="C11" s="35" t="s">
        <v>18</v>
      </c>
      <c r="D11" s="36" t="s">
        <v>27</v>
      </c>
      <c r="E11" s="37">
        <f t="shared" si="0"/>
        <v>10</v>
      </c>
      <c r="F11" s="38">
        <v>5</v>
      </c>
      <c r="G11" s="39">
        <v>0.5</v>
      </c>
      <c r="H11" s="40">
        <v>5</v>
      </c>
      <c r="I11" s="39">
        <v>0.5</v>
      </c>
      <c r="J11" s="37">
        <v>0</v>
      </c>
      <c r="K11" s="41">
        <v>0</v>
      </c>
      <c r="L11" s="37">
        <f t="shared" si="1"/>
        <v>25</v>
      </c>
      <c r="M11" s="38">
        <v>13</v>
      </c>
      <c r="N11" s="39">
        <v>0.52</v>
      </c>
      <c r="O11" s="40">
        <v>12</v>
      </c>
      <c r="P11" s="39">
        <v>0.48</v>
      </c>
      <c r="Q11" s="37">
        <f t="shared" si="2"/>
        <v>0</v>
      </c>
      <c r="R11" s="42">
        <f t="shared" si="3"/>
        <v>0</v>
      </c>
      <c r="S11" s="33">
        <v>0</v>
      </c>
      <c r="T11" s="33">
        <v>0</v>
      </c>
    </row>
    <row r="12" spans="1:20" ht="15" customHeight="1" x14ac:dyDescent="0.25">
      <c r="A12">
        <v>10</v>
      </c>
      <c r="B12" s="24">
        <v>31</v>
      </c>
      <c r="C12" s="25" t="s">
        <v>18</v>
      </c>
      <c r="D12" s="26" t="s">
        <v>28</v>
      </c>
      <c r="E12" s="27">
        <f t="shared" si="0"/>
        <v>441</v>
      </c>
      <c r="F12" s="28">
        <v>123</v>
      </c>
      <c r="G12" s="29">
        <v>0.27891156462585032</v>
      </c>
      <c r="H12" s="30">
        <v>314</v>
      </c>
      <c r="I12" s="29">
        <v>0.71201814058956914</v>
      </c>
      <c r="J12" s="27">
        <v>4</v>
      </c>
      <c r="K12" s="31">
        <v>9.0702947845804991E-3</v>
      </c>
      <c r="L12" s="27">
        <f t="shared" si="1"/>
        <v>890</v>
      </c>
      <c r="M12" s="28">
        <v>273</v>
      </c>
      <c r="N12" s="29">
        <v>0.30674157303370786</v>
      </c>
      <c r="O12" s="30">
        <v>595</v>
      </c>
      <c r="P12" s="29">
        <v>0.6685393258426966</v>
      </c>
      <c r="Q12" s="27">
        <f t="shared" si="2"/>
        <v>22</v>
      </c>
      <c r="R12" s="32">
        <f t="shared" si="3"/>
        <v>2.4719101123595506E-2</v>
      </c>
      <c r="S12" s="33">
        <v>22</v>
      </c>
      <c r="T12" s="33">
        <v>0</v>
      </c>
    </row>
    <row r="13" spans="1:20" ht="15" customHeight="1" x14ac:dyDescent="0.25">
      <c r="A13">
        <v>11</v>
      </c>
      <c r="B13" s="34">
        <v>31</v>
      </c>
      <c r="C13" s="35" t="s">
        <v>18</v>
      </c>
      <c r="D13" s="36" t="s">
        <v>29</v>
      </c>
      <c r="E13" s="37">
        <f t="shared" si="0"/>
        <v>155</v>
      </c>
      <c r="F13" s="38">
        <v>58</v>
      </c>
      <c r="G13" s="39">
        <v>0.37419354838709679</v>
      </c>
      <c r="H13" s="40">
        <v>97</v>
      </c>
      <c r="I13" s="39">
        <v>0.62580645161290327</v>
      </c>
      <c r="J13" s="37">
        <v>0</v>
      </c>
      <c r="K13" s="41">
        <v>0</v>
      </c>
      <c r="L13" s="37">
        <f t="shared" si="1"/>
        <v>319</v>
      </c>
      <c r="M13" s="38">
        <v>125</v>
      </c>
      <c r="N13" s="39">
        <v>0.39184952978056425</v>
      </c>
      <c r="O13" s="40">
        <v>194</v>
      </c>
      <c r="P13" s="39">
        <v>0.60815047021943569</v>
      </c>
      <c r="Q13" s="37">
        <f t="shared" si="2"/>
        <v>0</v>
      </c>
      <c r="R13" s="42">
        <f t="shared" si="3"/>
        <v>0</v>
      </c>
      <c r="S13" s="33">
        <v>0</v>
      </c>
      <c r="T13" s="33">
        <v>0</v>
      </c>
    </row>
    <row r="14" spans="1:20" ht="15" customHeight="1" x14ac:dyDescent="0.25">
      <c r="A14">
        <v>12</v>
      </c>
      <c r="B14" s="34">
        <v>31</v>
      </c>
      <c r="C14" s="35" t="s">
        <v>18</v>
      </c>
      <c r="D14" s="36" t="s">
        <v>30</v>
      </c>
      <c r="E14" s="37">
        <f t="shared" si="0"/>
        <v>234</v>
      </c>
      <c r="F14" s="38">
        <v>94</v>
      </c>
      <c r="G14" s="39">
        <v>0.40170940170940173</v>
      </c>
      <c r="H14" s="40">
        <v>138</v>
      </c>
      <c r="I14" s="39">
        <v>0.58974358974358976</v>
      </c>
      <c r="J14" s="37">
        <v>2</v>
      </c>
      <c r="K14" s="41">
        <v>8.5470085470085479E-3</v>
      </c>
      <c r="L14" s="37">
        <f t="shared" si="1"/>
        <v>414</v>
      </c>
      <c r="M14" s="38">
        <v>153</v>
      </c>
      <c r="N14" s="39">
        <v>0.36956521739130432</v>
      </c>
      <c r="O14" s="40">
        <v>246</v>
      </c>
      <c r="P14" s="39">
        <v>0.59420289855072461</v>
      </c>
      <c r="Q14" s="37">
        <f t="shared" si="2"/>
        <v>15</v>
      </c>
      <c r="R14" s="42">
        <f t="shared" si="3"/>
        <v>3.6231884057971016E-2</v>
      </c>
      <c r="S14" s="33">
        <v>15</v>
      </c>
      <c r="T14" s="33">
        <v>0</v>
      </c>
    </row>
    <row r="15" spans="1:20" ht="15" customHeight="1" x14ac:dyDescent="0.25">
      <c r="A15">
        <v>13</v>
      </c>
      <c r="B15" s="24">
        <v>31</v>
      </c>
      <c r="C15" s="25" t="s">
        <v>18</v>
      </c>
      <c r="D15" s="26" t="s">
        <v>31</v>
      </c>
      <c r="E15" s="27">
        <f t="shared" si="0"/>
        <v>556</v>
      </c>
      <c r="F15" s="28">
        <v>129</v>
      </c>
      <c r="G15" s="29">
        <v>0.23201438848920863</v>
      </c>
      <c r="H15" s="30">
        <v>423</v>
      </c>
      <c r="I15" s="29">
        <v>0.76079136690647486</v>
      </c>
      <c r="J15" s="27">
        <v>4</v>
      </c>
      <c r="K15" s="31">
        <v>7.1942446043165471E-3</v>
      </c>
      <c r="L15" s="27">
        <f t="shared" si="1"/>
        <v>1228</v>
      </c>
      <c r="M15" s="28">
        <v>318</v>
      </c>
      <c r="N15" s="29">
        <v>0.25895765472312704</v>
      </c>
      <c r="O15" s="30">
        <v>885</v>
      </c>
      <c r="P15" s="29">
        <v>0.72068403908794787</v>
      </c>
      <c r="Q15" s="27">
        <f t="shared" si="2"/>
        <v>25</v>
      </c>
      <c r="R15" s="32">
        <f t="shared" si="3"/>
        <v>2.035830618892508E-2</v>
      </c>
      <c r="S15" s="33">
        <v>22</v>
      </c>
      <c r="T15" s="33">
        <v>3</v>
      </c>
    </row>
    <row r="16" spans="1:20" ht="15" customHeight="1" x14ac:dyDescent="0.25">
      <c r="A16">
        <v>14</v>
      </c>
      <c r="B16" s="43">
        <v>31</v>
      </c>
      <c r="C16" s="44" t="s">
        <v>18</v>
      </c>
      <c r="D16" s="45" t="s">
        <v>32</v>
      </c>
      <c r="E16" s="46">
        <f t="shared" si="0"/>
        <v>262</v>
      </c>
      <c r="F16" s="47">
        <v>57</v>
      </c>
      <c r="G16" s="48">
        <v>0.21755725190839695</v>
      </c>
      <c r="H16" s="49">
        <v>205</v>
      </c>
      <c r="I16" s="48">
        <v>0.78244274809160308</v>
      </c>
      <c r="J16" s="46">
        <v>0</v>
      </c>
      <c r="K16" s="50">
        <v>0</v>
      </c>
      <c r="L16" s="46">
        <f t="shared" si="1"/>
        <v>666</v>
      </c>
      <c r="M16" s="47">
        <v>207</v>
      </c>
      <c r="N16" s="48">
        <v>0.3108108108108108</v>
      </c>
      <c r="O16" s="49">
        <v>452</v>
      </c>
      <c r="P16" s="48">
        <v>0.6786786786786787</v>
      </c>
      <c r="Q16" s="46">
        <f t="shared" si="2"/>
        <v>7</v>
      </c>
      <c r="R16" s="51">
        <f t="shared" si="3"/>
        <v>1.0510510510510511E-2</v>
      </c>
      <c r="S16" s="33">
        <v>7</v>
      </c>
      <c r="T16" s="33">
        <v>0</v>
      </c>
    </row>
    <row r="17" spans="1:20" ht="15" customHeight="1" x14ac:dyDescent="0.25">
      <c r="A17">
        <v>15</v>
      </c>
      <c r="B17" s="24">
        <v>31</v>
      </c>
      <c r="C17" s="25" t="s">
        <v>18</v>
      </c>
      <c r="D17" s="26" t="s">
        <v>33</v>
      </c>
      <c r="E17" s="27">
        <f t="shared" si="0"/>
        <v>366</v>
      </c>
      <c r="F17" s="28">
        <v>69</v>
      </c>
      <c r="G17" s="29">
        <v>0.18852459016393441</v>
      </c>
      <c r="H17" s="30">
        <v>294</v>
      </c>
      <c r="I17" s="29">
        <v>0.80327868852459017</v>
      </c>
      <c r="J17" s="27">
        <v>3</v>
      </c>
      <c r="K17" s="31">
        <v>8.1967213114754103E-3</v>
      </c>
      <c r="L17" s="27">
        <f t="shared" si="1"/>
        <v>896</v>
      </c>
      <c r="M17" s="28">
        <v>203</v>
      </c>
      <c r="N17" s="29">
        <v>0.2265625</v>
      </c>
      <c r="O17" s="30">
        <v>675</v>
      </c>
      <c r="P17" s="29">
        <v>0.7533482142857143</v>
      </c>
      <c r="Q17" s="27">
        <f t="shared" si="2"/>
        <v>18</v>
      </c>
      <c r="R17" s="32">
        <f t="shared" si="3"/>
        <v>2.0089285714285716E-2</v>
      </c>
      <c r="S17" s="33">
        <v>18</v>
      </c>
      <c r="T17" s="33">
        <v>0</v>
      </c>
    </row>
    <row r="18" spans="1:20" ht="15" customHeight="1" x14ac:dyDescent="0.25">
      <c r="A18">
        <v>16</v>
      </c>
      <c r="B18" s="24">
        <v>31</v>
      </c>
      <c r="C18" s="25" t="s">
        <v>18</v>
      </c>
      <c r="D18" s="26" t="s">
        <v>34</v>
      </c>
      <c r="E18" s="27">
        <f t="shared" si="0"/>
        <v>574</v>
      </c>
      <c r="F18" s="28">
        <v>152</v>
      </c>
      <c r="G18" s="29">
        <v>0.26480836236933797</v>
      </c>
      <c r="H18" s="30">
        <v>420</v>
      </c>
      <c r="I18" s="29">
        <v>0.73170731707317072</v>
      </c>
      <c r="J18" s="27">
        <v>2</v>
      </c>
      <c r="K18" s="31">
        <v>3.4843205574912892E-3</v>
      </c>
      <c r="L18" s="27">
        <f t="shared" si="1"/>
        <v>1401</v>
      </c>
      <c r="M18" s="28">
        <v>385</v>
      </c>
      <c r="N18" s="29">
        <v>0.27480371163454675</v>
      </c>
      <c r="O18" s="30">
        <v>996</v>
      </c>
      <c r="P18" s="29">
        <v>0.71092077087794436</v>
      </c>
      <c r="Q18" s="27">
        <f t="shared" si="2"/>
        <v>20</v>
      </c>
      <c r="R18" s="32">
        <f t="shared" si="3"/>
        <v>1.4275517487508922E-2</v>
      </c>
      <c r="S18" s="33">
        <v>20</v>
      </c>
      <c r="T18" s="33">
        <v>0</v>
      </c>
    </row>
    <row r="19" spans="1:20" ht="15" customHeight="1" x14ac:dyDescent="0.25">
      <c r="A19">
        <v>17</v>
      </c>
      <c r="B19" s="24">
        <v>31</v>
      </c>
      <c r="C19" s="25" t="s">
        <v>18</v>
      </c>
      <c r="D19" s="26" t="s">
        <v>35</v>
      </c>
      <c r="E19" s="27">
        <f t="shared" si="0"/>
        <v>596</v>
      </c>
      <c r="F19" s="28">
        <v>153</v>
      </c>
      <c r="G19" s="29">
        <v>0.25671140939597314</v>
      </c>
      <c r="H19" s="30">
        <v>440</v>
      </c>
      <c r="I19" s="29">
        <v>0.73825503355704702</v>
      </c>
      <c r="J19" s="27">
        <v>3</v>
      </c>
      <c r="K19" s="31">
        <v>5.0335570469798654E-3</v>
      </c>
      <c r="L19" s="27">
        <f t="shared" si="1"/>
        <v>1507</v>
      </c>
      <c r="M19" s="28">
        <v>397</v>
      </c>
      <c r="N19" s="29">
        <v>0.26343729263437293</v>
      </c>
      <c r="O19" s="30">
        <v>1092</v>
      </c>
      <c r="P19" s="29">
        <v>0.72461844724618452</v>
      </c>
      <c r="Q19" s="27">
        <f t="shared" si="2"/>
        <v>18</v>
      </c>
      <c r="R19" s="32">
        <f t="shared" si="3"/>
        <v>1.1944260119442602E-2</v>
      </c>
      <c r="S19" s="33">
        <v>17</v>
      </c>
      <c r="T19" s="33">
        <v>1</v>
      </c>
    </row>
    <row r="20" spans="1:20" ht="15" customHeight="1" x14ac:dyDescent="0.25">
      <c r="A20">
        <v>18</v>
      </c>
      <c r="B20" s="34">
        <v>31</v>
      </c>
      <c r="C20" s="35" t="s">
        <v>18</v>
      </c>
      <c r="D20" s="36" t="s">
        <v>36</v>
      </c>
      <c r="E20" s="37">
        <f t="shared" si="0"/>
        <v>128</v>
      </c>
      <c r="F20" s="38">
        <v>38</v>
      </c>
      <c r="G20" s="39">
        <v>0.296875</v>
      </c>
      <c r="H20" s="40">
        <v>90</v>
      </c>
      <c r="I20" s="39">
        <v>0.703125</v>
      </c>
      <c r="J20" s="37">
        <v>0</v>
      </c>
      <c r="K20" s="41">
        <v>0</v>
      </c>
      <c r="L20" s="37">
        <f t="shared" si="1"/>
        <v>300</v>
      </c>
      <c r="M20" s="38">
        <v>86</v>
      </c>
      <c r="N20" s="39">
        <v>0.28666666666666668</v>
      </c>
      <c r="O20" s="40">
        <v>212</v>
      </c>
      <c r="P20" s="39">
        <v>0.70666666666666667</v>
      </c>
      <c r="Q20" s="37">
        <f t="shared" si="2"/>
        <v>2</v>
      </c>
      <c r="R20" s="42">
        <f t="shared" si="3"/>
        <v>6.6666666666666671E-3</v>
      </c>
      <c r="S20" s="33">
        <v>2</v>
      </c>
      <c r="T20" s="33">
        <v>0</v>
      </c>
    </row>
    <row r="21" spans="1:20" ht="15" customHeight="1" x14ac:dyDescent="0.25">
      <c r="A21">
        <v>19</v>
      </c>
      <c r="B21" s="43">
        <v>31</v>
      </c>
      <c r="C21" s="44" t="s">
        <v>18</v>
      </c>
      <c r="D21" s="45" t="s">
        <v>37</v>
      </c>
      <c r="E21" s="46">
        <f t="shared" si="0"/>
        <v>418</v>
      </c>
      <c r="F21" s="47">
        <v>120</v>
      </c>
      <c r="G21" s="48">
        <v>0.28708133971291866</v>
      </c>
      <c r="H21" s="49">
        <v>295</v>
      </c>
      <c r="I21" s="48">
        <v>0.70574162679425834</v>
      </c>
      <c r="J21" s="46">
        <v>3</v>
      </c>
      <c r="K21" s="50">
        <v>7.1770334928229667E-3</v>
      </c>
      <c r="L21" s="46">
        <f t="shared" si="1"/>
        <v>951</v>
      </c>
      <c r="M21" s="47">
        <v>277</v>
      </c>
      <c r="N21" s="48">
        <v>0.29127234490010517</v>
      </c>
      <c r="O21" s="49">
        <v>660</v>
      </c>
      <c r="P21" s="48">
        <v>0.694006309148265</v>
      </c>
      <c r="Q21" s="46">
        <f t="shared" si="2"/>
        <v>14</v>
      </c>
      <c r="R21" s="51">
        <f t="shared" si="3"/>
        <v>1.4721345951629864E-2</v>
      </c>
      <c r="S21" s="33">
        <v>14</v>
      </c>
      <c r="T21" s="33">
        <v>0</v>
      </c>
    </row>
    <row r="22" spans="1:20" ht="15" customHeight="1" x14ac:dyDescent="0.25">
      <c r="A22">
        <v>20</v>
      </c>
      <c r="B22" s="34">
        <v>31</v>
      </c>
      <c r="C22" s="35" t="s">
        <v>18</v>
      </c>
      <c r="D22" s="36" t="s">
        <v>38</v>
      </c>
      <c r="E22" s="37">
        <f t="shared" si="0"/>
        <v>604</v>
      </c>
      <c r="F22" s="38">
        <v>118</v>
      </c>
      <c r="G22" s="39">
        <v>0.19536423841059603</v>
      </c>
      <c r="H22" s="40">
        <v>486</v>
      </c>
      <c r="I22" s="39">
        <v>0.80463576158940397</v>
      </c>
      <c r="J22" s="37">
        <v>0</v>
      </c>
      <c r="K22" s="41">
        <v>0</v>
      </c>
      <c r="L22" s="37">
        <f t="shared" si="1"/>
        <v>1360</v>
      </c>
      <c r="M22" s="38">
        <v>297</v>
      </c>
      <c r="N22" s="39">
        <v>0.21838235294117647</v>
      </c>
      <c r="O22" s="40">
        <v>1058</v>
      </c>
      <c r="P22" s="39">
        <v>0.77794117647058825</v>
      </c>
      <c r="Q22" s="37">
        <f t="shared" si="2"/>
        <v>5</v>
      </c>
      <c r="R22" s="42">
        <f t="shared" si="3"/>
        <v>3.6764705882352941E-3</v>
      </c>
      <c r="S22" s="33">
        <v>5</v>
      </c>
      <c r="T22" s="33">
        <v>0</v>
      </c>
    </row>
    <row r="23" spans="1:20" ht="15" customHeight="1" x14ac:dyDescent="0.25">
      <c r="A23">
        <v>21</v>
      </c>
      <c r="B23" s="34">
        <v>31</v>
      </c>
      <c r="C23" s="35" t="s">
        <v>18</v>
      </c>
      <c r="D23" s="36" t="s">
        <v>39</v>
      </c>
      <c r="E23" s="37">
        <f t="shared" si="0"/>
        <v>83</v>
      </c>
      <c r="F23" s="38">
        <v>23</v>
      </c>
      <c r="G23" s="39">
        <v>0.27710843373493976</v>
      </c>
      <c r="H23" s="40">
        <v>60</v>
      </c>
      <c r="I23" s="39">
        <v>0.72289156626506024</v>
      </c>
      <c r="J23" s="37">
        <v>0</v>
      </c>
      <c r="K23" s="41">
        <v>0</v>
      </c>
      <c r="L23" s="37">
        <f t="shared" si="1"/>
        <v>208</v>
      </c>
      <c r="M23" s="38">
        <v>58</v>
      </c>
      <c r="N23" s="39">
        <v>0.27884615384615385</v>
      </c>
      <c r="O23" s="40">
        <v>150</v>
      </c>
      <c r="P23" s="39">
        <v>0.72115384615384615</v>
      </c>
      <c r="Q23" s="37">
        <f t="shared" si="2"/>
        <v>0</v>
      </c>
      <c r="R23" s="42">
        <f t="shared" si="3"/>
        <v>0</v>
      </c>
      <c r="S23" s="33">
        <v>0</v>
      </c>
      <c r="T23" s="33">
        <v>0</v>
      </c>
    </row>
    <row r="24" spans="1:20" ht="15" customHeight="1" x14ac:dyDescent="0.25">
      <c r="A24">
        <v>22</v>
      </c>
      <c r="B24" s="34">
        <v>31</v>
      </c>
      <c r="C24" s="35" t="s">
        <v>18</v>
      </c>
      <c r="D24" s="36" t="s">
        <v>40</v>
      </c>
      <c r="E24" s="37">
        <f t="shared" si="0"/>
        <v>757</v>
      </c>
      <c r="F24" s="38">
        <v>171</v>
      </c>
      <c r="G24" s="39">
        <v>0.22589167767503301</v>
      </c>
      <c r="H24" s="40">
        <v>582</v>
      </c>
      <c r="I24" s="39">
        <v>0.76882430647291944</v>
      </c>
      <c r="J24" s="37">
        <v>4</v>
      </c>
      <c r="K24" s="41">
        <v>5.2840158520475562E-3</v>
      </c>
      <c r="L24" s="37">
        <f t="shared" si="1"/>
        <v>1644</v>
      </c>
      <c r="M24" s="38">
        <v>401</v>
      </c>
      <c r="N24" s="39">
        <v>0.24391727493917276</v>
      </c>
      <c r="O24" s="40">
        <v>1211</v>
      </c>
      <c r="P24" s="39">
        <v>0.73661800486618001</v>
      </c>
      <c r="Q24" s="37">
        <f t="shared" si="2"/>
        <v>32</v>
      </c>
      <c r="R24" s="42">
        <f t="shared" si="3"/>
        <v>1.9464720194647202E-2</v>
      </c>
      <c r="S24" s="33">
        <v>32</v>
      </c>
      <c r="T24" s="33">
        <v>0</v>
      </c>
    </row>
    <row r="25" spans="1:20" ht="15" customHeight="1" x14ac:dyDescent="0.25">
      <c r="A25">
        <v>23</v>
      </c>
      <c r="B25" s="34">
        <v>31</v>
      </c>
      <c r="C25" s="35" t="s">
        <v>18</v>
      </c>
      <c r="D25" s="36" t="s">
        <v>41</v>
      </c>
      <c r="E25" s="37">
        <f t="shared" si="0"/>
        <v>384</v>
      </c>
      <c r="F25" s="38">
        <v>73</v>
      </c>
      <c r="G25" s="39">
        <v>0.19010416666666666</v>
      </c>
      <c r="H25" s="40">
        <v>310</v>
      </c>
      <c r="I25" s="39">
        <v>0.80729166666666663</v>
      </c>
      <c r="J25" s="37">
        <v>1</v>
      </c>
      <c r="K25" s="41">
        <v>2.6041666666666665E-3</v>
      </c>
      <c r="L25" s="37">
        <f t="shared" si="1"/>
        <v>733</v>
      </c>
      <c r="M25" s="38">
        <v>152</v>
      </c>
      <c r="N25" s="39">
        <v>0.20736698499317871</v>
      </c>
      <c r="O25" s="40">
        <v>563</v>
      </c>
      <c r="P25" s="39">
        <v>0.76807639836289221</v>
      </c>
      <c r="Q25" s="37">
        <f t="shared" si="2"/>
        <v>18</v>
      </c>
      <c r="R25" s="42">
        <f t="shared" si="3"/>
        <v>2.4556616643929059E-2</v>
      </c>
      <c r="S25" s="33">
        <v>18</v>
      </c>
      <c r="T25" s="33">
        <v>0</v>
      </c>
    </row>
    <row r="26" spans="1:20" ht="15" customHeight="1" x14ac:dyDescent="0.25">
      <c r="A26">
        <v>24</v>
      </c>
      <c r="B26" s="34">
        <v>31</v>
      </c>
      <c r="C26" s="35" t="s">
        <v>18</v>
      </c>
      <c r="D26" s="36" t="s">
        <v>42</v>
      </c>
      <c r="E26" s="37">
        <f t="shared" si="0"/>
        <v>26</v>
      </c>
      <c r="F26" s="38">
        <v>8</v>
      </c>
      <c r="G26" s="39">
        <v>0.30769230769230771</v>
      </c>
      <c r="H26" s="40">
        <v>18</v>
      </c>
      <c r="I26" s="39">
        <v>0.69230769230769229</v>
      </c>
      <c r="J26" s="37">
        <v>0</v>
      </c>
      <c r="K26" s="41">
        <v>0</v>
      </c>
      <c r="L26" s="37">
        <f t="shared" si="1"/>
        <v>57</v>
      </c>
      <c r="M26" s="38">
        <v>19</v>
      </c>
      <c r="N26" s="39">
        <v>0.33333333333333331</v>
      </c>
      <c r="O26" s="40">
        <v>37</v>
      </c>
      <c r="P26" s="39">
        <v>0.64912280701754388</v>
      </c>
      <c r="Q26" s="37">
        <f t="shared" si="2"/>
        <v>1</v>
      </c>
      <c r="R26" s="42">
        <f t="shared" si="3"/>
        <v>1.7543859649122806E-2</v>
      </c>
      <c r="S26" s="33">
        <v>1</v>
      </c>
      <c r="T26" s="33">
        <v>0</v>
      </c>
    </row>
    <row r="27" spans="1:20" ht="15" customHeight="1" x14ac:dyDescent="0.25">
      <c r="A27">
        <v>25</v>
      </c>
      <c r="B27" s="24">
        <v>31</v>
      </c>
      <c r="C27" s="25" t="s">
        <v>18</v>
      </c>
      <c r="D27" s="26" t="s">
        <v>43</v>
      </c>
      <c r="E27" s="27">
        <f t="shared" si="0"/>
        <v>495</v>
      </c>
      <c r="F27" s="28">
        <v>115</v>
      </c>
      <c r="G27" s="29">
        <v>0.23232323232323232</v>
      </c>
      <c r="H27" s="30">
        <v>376</v>
      </c>
      <c r="I27" s="29">
        <v>0.7595959595959596</v>
      </c>
      <c r="J27" s="27">
        <v>4</v>
      </c>
      <c r="K27" s="31">
        <v>8.0808080808080808E-3</v>
      </c>
      <c r="L27" s="27">
        <f t="shared" si="1"/>
        <v>1097</v>
      </c>
      <c r="M27" s="28">
        <v>276</v>
      </c>
      <c r="N27" s="29">
        <v>0.25159525979945307</v>
      </c>
      <c r="O27" s="30">
        <v>789</v>
      </c>
      <c r="P27" s="29">
        <v>0.71923427529626249</v>
      </c>
      <c r="Q27" s="27">
        <f t="shared" si="2"/>
        <v>32</v>
      </c>
      <c r="R27" s="32">
        <f t="shared" si="3"/>
        <v>2.9170464904284411E-2</v>
      </c>
      <c r="S27" s="33">
        <v>32</v>
      </c>
      <c r="T27" s="33">
        <v>0</v>
      </c>
    </row>
    <row r="28" spans="1:20" ht="15" customHeight="1" x14ac:dyDescent="0.25">
      <c r="A28">
        <v>26</v>
      </c>
      <c r="B28" s="24">
        <v>31</v>
      </c>
      <c r="C28" s="25" t="s">
        <v>18</v>
      </c>
      <c r="D28" s="26" t="s">
        <v>44</v>
      </c>
      <c r="E28" s="27">
        <f t="shared" si="0"/>
        <v>666</v>
      </c>
      <c r="F28" s="28">
        <v>195</v>
      </c>
      <c r="G28" s="29">
        <v>0.2927927927927928</v>
      </c>
      <c r="H28" s="30">
        <v>466</v>
      </c>
      <c r="I28" s="29">
        <v>0.6996996996996997</v>
      </c>
      <c r="J28" s="27">
        <v>5</v>
      </c>
      <c r="K28" s="31">
        <v>7.5075075075075074E-3</v>
      </c>
      <c r="L28" s="27">
        <f t="shared" si="1"/>
        <v>1567</v>
      </c>
      <c r="M28" s="28">
        <v>452</v>
      </c>
      <c r="N28" s="29">
        <v>0.28844926611359284</v>
      </c>
      <c r="O28" s="30">
        <v>1089</v>
      </c>
      <c r="P28" s="29">
        <v>0.69495851946394382</v>
      </c>
      <c r="Q28" s="27">
        <f t="shared" si="2"/>
        <v>26</v>
      </c>
      <c r="R28" s="32">
        <f t="shared" si="3"/>
        <v>1.6592214422463305E-2</v>
      </c>
      <c r="S28" s="33">
        <v>26</v>
      </c>
      <c r="T28" s="33">
        <v>0</v>
      </c>
    </row>
    <row r="29" spans="1:20" ht="15" customHeight="1" x14ac:dyDescent="0.25">
      <c r="A29">
        <v>27</v>
      </c>
      <c r="B29" s="34">
        <v>31</v>
      </c>
      <c r="C29" s="35" t="s">
        <v>18</v>
      </c>
      <c r="D29" s="36" t="s">
        <v>45</v>
      </c>
      <c r="E29" s="37">
        <f t="shared" si="0"/>
        <v>828</v>
      </c>
      <c r="F29" s="38">
        <v>210</v>
      </c>
      <c r="G29" s="39">
        <v>0.25362318840579712</v>
      </c>
      <c r="H29" s="40">
        <v>614</v>
      </c>
      <c r="I29" s="39">
        <v>0.74154589371980673</v>
      </c>
      <c r="J29" s="37">
        <v>4</v>
      </c>
      <c r="K29" s="41">
        <v>4.830917874396135E-3</v>
      </c>
      <c r="L29" s="37">
        <f t="shared" si="1"/>
        <v>1857</v>
      </c>
      <c r="M29" s="38">
        <v>512</v>
      </c>
      <c r="N29" s="39">
        <v>0.27571351642434033</v>
      </c>
      <c r="O29" s="40">
        <v>1300</v>
      </c>
      <c r="P29" s="39">
        <v>0.70005385029617662</v>
      </c>
      <c r="Q29" s="37">
        <f t="shared" si="2"/>
        <v>45</v>
      </c>
      <c r="R29" s="42">
        <f t="shared" si="3"/>
        <v>2.4232633279483037E-2</v>
      </c>
      <c r="S29" s="33">
        <v>45</v>
      </c>
      <c r="T29" s="33">
        <v>0</v>
      </c>
    </row>
    <row r="30" spans="1:20" ht="15" customHeight="1" x14ac:dyDescent="0.25">
      <c r="A30">
        <v>28</v>
      </c>
      <c r="B30" s="24">
        <v>31</v>
      </c>
      <c r="C30" s="25" t="s">
        <v>18</v>
      </c>
      <c r="D30" s="26" t="s">
        <v>46</v>
      </c>
      <c r="E30" s="27">
        <f t="shared" si="0"/>
        <v>646</v>
      </c>
      <c r="F30" s="28">
        <v>129</v>
      </c>
      <c r="G30" s="29">
        <v>0.19969040247678019</v>
      </c>
      <c r="H30" s="30">
        <v>513</v>
      </c>
      <c r="I30" s="29">
        <v>0.79411764705882348</v>
      </c>
      <c r="J30" s="27">
        <v>4</v>
      </c>
      <c r="K30" s="31">
        <v>6.1919504643962852E-3</v>
      </c>
      <c r="L30" s="27">
        <f t="shared" si="1"/>
        <v>1554</v>
      </c>
      <c r="M30" s="28">
        <v>339</v>
      </c>
      <c r="N30" s="29">
        <v>0.21814671814671815</v>
      </c>
      <c r="O30" s="30">
        <v>1185</v>
      </c>
      <c r="P30" s="29">
        <v>0.76254826254826258</v>
      </c>
      <c r="Q30" s="27">
        <f t="shared" si="2"/>
        <v>30</v>
      </c>
      <c r="R30" s="32">
        <f t="shared" si="3"/>
        <v>1.9305019305019305E-2</v>
      </c>
      <c r="S30" s="33">
        <v>29</v>
      </c>
      <c r="T30" s="33">
        <v>1</v>
      </c>
    </row>
    <row r="31" spans="1:20" ht="15" customHeight="1" x14ac:dyDescent="0.25">
      <c r="A31">
        <v>29</v>
      </c>
      <c r="B31" s="43">
        <v>31</v>
      </c>
      <c r="C31" s="44" t="s">
        <v>18</v>
      </c>
      <c r="D31" s="45" t="s">
        <v>47</v>
      </c>
      <c r="E31" s="46">
        <f t="shared" si="0"/>
        <v>560</v>
      </c>
      <c r="F31" s="47">
        <v>198</v>
      </c>
      <c r="G31" s="48">
        <v>0.35357142857142859</v>
      </c>
      <c r="H31" s="49">
        <v>360</v>
      </c>
      <c r="I31" s="48">
        <v>0.6428571428571429</v>
      </c>
      <c r="J31" s="46">
        <v>2</v>
      </c>
      <c r="K31" s="50">
        <v>3.5714285714285713E-3</v>
      </c>
      <c r="L31" s="46">
        <f t="shared" si="1"/>
        <v>1275</v>
      </c>
      <c r="M31" s="47">
        <v>442</v>
      </c>
      <c r="N31" s="48">
        <v>0.34666666666666668</v>
      </c>
      <c r="O31" s="49">
        <v>798</v>
      </c>
      <c r="P31" s="48">
        <v>0.62588235294117645</v>
      </c>
      <c r="Q31" s="46">
        <f t="shared" si="2"/>
        <v>35</v>
      </c>
      <c r="R31" s="51">
        <f t="shared" si="3"/>
        <v>2.7450980392156862E-2</v>
      </c>
      <c r="S31" s="33">
        <v>34</v>
      </c>
      <c r="T31" s="33">
        <v>1</v>
      </c>
    </row>
    <row r="32" spans="1:20" ht="15" customHeight="1" x14ac:dyDescent="0.25">
      <c r="A32">
        <v>30</v>
      </c>
      <c r="B32" s="24">
        <v>31</v>
      </c>
      <c r="C32" s="25" t="s">
        <v>18</v>
      </c>
      <c r="D32" s="26" t="s">
        <v>48</v>
      </c>
      <c r="E32" s="27">
        <f t="shared" si="0"/>
        <v>151</v>
      </c>
      <c r="F32" s="28">
        <v>37</v>
      </c>
      <c r="G32" s="29">
        <v>0.24503311258278146</v>
      </c>
      <c r="H32" s="30">
        <v>111</v>
      </c>
      <c r="I32" s="29">
        <v>0.73509933774834435</v>
      </c>
      <c r="J32" s="27">
        <v>3</v>
      </c>
      <c r="K32" s="31">
        <v>1.9867549668874173E-2</v>
      </c>
      <c r="L32" s="27">
        <f t="shared" si="1"/>
        <v>315</v>
      </c>
      <c r="M32" s="28">
        <v>82</v>
      </c>
      <c r="N32" s="29">
        <v>0.26031746031746034</v>
      </c>
      <c r="O32" s="30">
        <v>224</v>
      </c>
      <c r="P32" s="29">
        <v>0.71111111111111114</v>
      </c>
      <c r="Q32" s="27">
        <f t="shared" si="2"/>
        <v>9</v>
      </c>
      <c r="R32" s="32">
        <f t="shared" si="3"/>
        <v>2.8571428571428571E-2</v>
      </c>
      <c r="S32" s="33">
        <v>9</v>
      </c>
      <c r="T32" s="33">
        <v>0</v>
      </c>
    </row>
    <row r="33" spans="1:20" ht="15" customHeight="1" x14ac:dyDescent="0.25">
      <c r="A33">
        <v>31</v>
      </c>
      <c r="B33" s="34">
        <v>31</v>
      </c>
      <c r="C33" s="35" t="s">
        <v>18</v>
      </c>
      <c r="D33" s="36" t="s">
        <v>49</v>
      </c>
      <c r="E33" s="37">
        <f t="shared" si="0"/>
        <v>19</v>
      </c>
      <c r="F33" s="38">
        <v>10</v>
      </c>
      <c r="G33" s="39">
        <v>0.52631578947368418</v>
      </c>
      <c r="H33" s="40">
        <v>9</v>
      </c>
      <c r="I33" s="39">
        <v>0.47368421052631576</v>
      </c>
      <c r="J33" s="37">
        <v>0</v>
      </c>
      <c r="K33" s="41">
        <v>0</v>
      </c>
      <c r="L33" s="37">
        <f t="shared" si="1"/>
        <v>45</v>
      </c>
      <c r="M33" s="38">
        <v>24</v>
      </c>
      <c r="N33" s="39">
        <v>0.53333333333333333</v>
      </c>
      <c r="O33" s="40">
        <v>21</v>
      </c>
      <c r="P33" s="39">
        <v>0.46666666666666667</v>
      </c>
      <c r="Q33" s="37">
        <f t="shared" si="2"/>
        <v>0</v>
      </c>
      <c r="R33" s="42">
        <f t="shared" si="3"/>
        <v>0</v>
      </c>
      <c r="S33" s="33">
        <v>0</v>
      </c>
      <c r="T33" s="33">
        <v>0</v>
      </c>
    </row>
    <row r="34" spans="1:20" ht="15" customHeight="1" x14ac:dyDescent="0.25">
      <c r="A34">
        <v>32</v>
      </c>
      <c r="B34" s="34">
        <v>31</v>
      </c>
      <c r="C34" s="35" t="s">
        <v>18</v>
      </c>
      <c r="D34" s="36" t="s">
        <v>50</v>
      </c>
      <c r="E34" s="37">
        <f t="shared" si="0"/>
        <v>31</v>
      </c>
      <c r="F34" s="38">
        <v>17</v>
      </c>
      <c r="G34" s="39">
        <v>0.54838709677419351</v>
      </c>
      <c r="H34" s="40">
        <v>14</v>
      </c>
      <c r="I34" s="39">
        <v>0.45161290322580644</v>
      </c>
      <c r="J34" s="37">
        <v>0</v>
      </c>
      <c r="K34" s="41">
        <v>0</v>
      </c>
      <c r="L34" s="37">
        <f t="shared" si="1"/>
        <v>71</v>
      </c>
      <c r="M34" s="38">
        <v>39</v>
      </c>
      <c r="N34" s="39">
        <v>0.54929577464788737</v>
      </c>
      <c r="O34" s="40">
        <v>32</v>
      </c>
      <c r="P34" s="39">
        <v>0.45070422535211269</v>
      </c>
      <c r="Q34" s="37">
        <f t="shared" si="2"/>
        <v>0</v>
      </c>
      <c r="R34" s="42">
        <f t="shared" si="3"/>
        <v>0</v>
      </c>
      <c r="S34" s="33">
        <v>0</v>
      </c>
      <c r="T34" s="33">
        <v>0</v>
      </c>
    </row>
    <row r="35" spans="1:20" ht="15" customHeight="1" x14ac:dyDescent="0.25">
      <c r="A35">
        <v>33</v>
      </c>
      <c r="B35" s="24">
        <v>31</v>
      </c>
      <c r="C35" s="25" t="s">
        <v>18</v>
      </c>
      <c r="D35" s="26" t="s">
        <v>51</v>
      </c>
      <c r="E35" s="27">
        <f t="shared" si="0"/>
        <v>469</v>
      </c>
      <c r="F35" s="28">
        <v>112</v>
      </c>
      <c r="G35" s="29">
        <v>0.23880597014925373</v>
      </c>
      <c r="H35" s="30">
        <v>353</v>
      </c>
      <c r="I35" s="29">
        <v>0.75266524520255862</v>
      </c>
      <c r="J35" s="27">
        <v>4</v>
      </c>
      <c r="K35" s="31">
        <v>8.5287846481876331E-3</v>
      </c>
      <c r="L35" s="27">
        <f t="shared" si="1"/>
        <v>901</v>
      </c>
      <c r="M35" s="28">
        <v>235</v>
      </c>
      <c r="N35" s="29">
        <v>0.26082130965593786</v>
      </c>
      <c r="O35" s="30">
        <v>643</v>
      </c>
      <c r="P35" s="29">
        <v>0.71365149833518315</v>
      </c>
      <c r="Q35" s="27">
        <f t="shared" si="2"/>
        <v>23</v>
      </c>
      <c r="R35" s="32">
        <f t="shared" si="3"/>
        <v>2.5527192008879023E-2</v>
      </c>
      <c r="S35" s="33">
        <v>23</v>
      </c>
      <c r="T35" s="33">
        <v>0</v>
      </c>
    </row>
    <row r="36" spans="1:20" ht="15" customHeight="1" x14ac:dyDescent="0.25">
      <c r="A36">
        <v>34</v>
      </c>
      <c r="B36" s="43">
        <v>31</v>
      </c>
      <c r="C36" s="44" t="s">
        <v>18</v>
      </c>
      <c r="D36" s="45" t="s">
        <v>52</v>
      </c>
      <c r="E36" s="46">
        <f t="shared" si="0"/>
        <v>394</v>
      </c>
      <c r="F36" s="47">
        <v>64</v>
      </c>
      <c r="G36" s="48">
        <v>0.16243654822335024</v>
      </c>
      <c r="H36" s="49">
        <v>328</v>
      </c>
      <c r="I36" s="48">
        <v>0.8324873096446701</v>
      </c>
      <c r="J36" s="46">
        <v>2</v>
      </c>
      <c r="K36" s="50">
        <v>5.076142131979695E-3</v>
      </c>
      <c r="L36" s="46">
        <f t="shared" si="1"/>
        <v>845</v>
      </c>
      <c r="M36" s="47">
        <v>186</v>
      </c>
      <c r="N36" s="48">
        <v>0.22011834319526627</v>
      </c>
      <c r="O36" s="49">
        <v>642</v>
      </c>
      <c r="P36" s="48">
        <v>0.75976331360946747</v>
      </c>
      <c r="Q36" s="46">
        <f t="shared" si="2"/>
        <v>17</v>
      </c>
      <c r="R36" s="51">
        <f t="shared" si="3"/>
        <v>2.0118343195266272E-2</v>
      </c>
      <c r="S36" s="33">
        <v>17</v>
      </c>
      <c r="T36" s="33">
        <v>0</v>
      </c>
    </row>
    <row r="37" spans="1:20" ht="15" customHeight="1" x14ac:dyDescent="0.25">
      <c r="A37">
        <v>35</v>
      </c>
      <c r="B37" s="34">
        <v>31</v>
      </c>
      <c r="C37" s="35" t="s">
        <v>18</v>
      </c>
      <c r="D37" s="36" t="s">
        <v>53</v>
      </c>
      <c r="E37" s="37">
        <f t="shared" si="0"/>
        <v>71</v>
      </c>
      <c r="F37" s="38">
        <v>27</v>
      </c>
      <c r="G37" s="39">
        <v>0.38028169014084506</v>
      </c>
      <c r="H37" s="40">
        <v>44</v>
      </c>
      <c r="I37" s="39">
        <v>0.61971830985915488</v>
      </c>
      <c r="J37" s="37">
        <v>0</v>
      </c>
      <c r="K37" s="41">
        <v>0</v>
      </c>
      <c r="L37" s="37">
        <f t="shared" si="1"/>
        <v>180</v>
      </c>
      <c r="M37" s="38">
        <v>77</v>
      </c>
      <c r="N37" s="39">
        <v>0.42777777777777776</v>
      </c>
      <c r="O37" s="40">
        <v>103</v>
      </c>
      <c r="P37" s="39">
        <v>0.57222222222222219</v>
      </c>
      <c r="Q37" s="37">
        <f t="shared" si="2"/>
        <v>0</v>
      </c>
      <c r="R37" s="42">
        <f t="shared" si="3"/>
        <v>0</v>
      </c>
      <c r="S37" s="33">
        <v>0</v>
      </c>
      <c r="T37" s="33">
        <v>0</v>
      </c>
    </row>
    <row r="38" spans="1:20" ht="15" customHeight="1" x14ac:dyDescent="0.25">
      <c r="A38">
        <v>36</v>
      </c>
      <c r="B38" s="34">
        <v>31</v>
      </c>
      <c r="C38" s="35" t="s">
        <v>18</v>
      </c>
      <c r="D38" s="36" t="s">
        <v>54</v>
      </c>
      <c r="E38" s="37">
        <f t="shared" si="0"/>
        <v>412</v>
      </c>
      <c r="F38" s="38">
        <v>87</v>
      </c>
      <c r="G38" s="39">
        <v>0.21116504854368931</v>
      </c>
      <c r="H38" s="40">
        <v>322</v>
      </c>
      <c r="I38" s="39">
        <v>0.78155339805825241</v>
      </c>
      <c r="J38" s="37">
        <v>3</v>
      </c>
      <c r="K38" s="41">
        <v>7.2815533980582527E-3</v>
      </c>
      <c r="L38" s="37">
        <f t="shared" si="1"/>
        <v>791</v>
      </c>
      <c r="M38" s="38">
        <v>190</v>
      </c>
      <c r="N38" s="39">
        <v>0.24020227560050569</v>
      </c>
      <c r="O38" s="40">
        <v>582</v>
      </c>
      <c r="P38" s="39">
        <v>0.73577749683944371</v>
      </c>
      <c r="Q38" s="37">
        <f t="shared" si="2"/>
        <v>19</v>
      </c>
      <c r="R38" s="42">
        <f t="shared" si="3"/>
        <v>2.402022756005057E-2</v>
      </c>
      <c r="S38" s="33">
        <v>19</v>
      </c>
      <c r="T38" s="33">
        <v>0</v>
      </c>
    </row>
    <row r="39" spans="1:20" ht="15" customHeight="1" x14ac:dyDescent="0.25">
      <c r="A39">
        <v>37</v>
      </c>
      <c r="B39" s="34">
        <v>31</v>
      </c>
      <c r="C39" s="35" t="s">
        <v>18</v>
      </c>
      <c r="D39" s="36" t="s">
        <v>55</v>
      </c>
      <c r="E39" s="37">
        <f t="shared" si="0"/>
        <v>328</v>
      </c>
      <c r="F39" s="38">
        <v>121</v>
      </c>
      <c r="G39" s="39">
        <v>0.36890243902439024</v>
      </c>
      <c r="H39" s="40">
        <v>207</v>
      </c>
      <c r="I39" s="39">
        <v>0.63109756097560976</v>
      </c>
      <c r="J39" s="37">
        <v>0</v>
      </c>
      <c r="K39" s="41">
        <v>0</v>
      </c>
      <c r="L39" s="37">
        <f t="shared" si="1"/>
        <v>695</v>
      </c>
      <c r="M39" s="38">
        <v>226</v>
      </c>
      <c r="N39" s="39">
        <v>0.32517985611510791</v>
      </c>
      <c r="O39" s="40">
        <v>465</v>
      </c>
      <c r="P39" s="39">
        <v>0.6690647482014388</v>
      </c>
      <c r="Q39" s="37">
        <f t="shared" si="2"/>
        <v>4</v>
      </c>
      <c r="R39" s="42">
        <f t="shared" si="3"/>
        <v>5.7553956834532375E-3</v>
      </c>
      <c r="S39" s="33">
        <v>4</v>
      </c>
      <c r="T39" s="33">
        <v>0</v>
      </c>
    </row>
    <row r="40" spans="1:20" ht="15" customHeight="1" x14ac:dyDescent="0.25">
      <c r="A40">
        <v>38</v>
      </c>
      <c r="B40" s="34">
        <v>31</v>
      </c>
      <c r="C40" s="35" t="s">
        <v>18</v>
      </c>
      <c r="D40" s="36" t="s">
        <v>56</v>
      </c>
      <c r="E40" s="37">
        <f t="shared" si="0"/>
        <v>221</v>
      </c>
      <c r="F40" s="38">
        <v>105</v>
      </c>
      <c r="G40" s="39">
        <v>0.47511312217194568</v>
      </c>
      <c r="H40" s="40">
        <v>116</v>
      </c>
      <c r="I40" s="39">
        <v>0.52488687782805432</v>
      </c>
      <c r="J40" s="37">
        <v>0</v>
      </c>
      <c r="K40" s="41">
        <v>0</v>
      </c>
      <c r="L40" s="37">
        <f t="shared" si="1"/>
        <v>489</v>
      </c>
      <c r="M40" s="38">
        <v>233</v>
      </c>
      <c r="N40" s="39">
        <v>0.47648261758691207</v>
      </c>
      <c r="O40" s="40">
        <v>253</v>
      </c>
      <c r="P40" s="39">
        <v>0.51738241308793453</v>
      </c>
      <c r="Q40" s="37">
        <f t="shared" si="2"/>
        <v>3</v>
      </c>
      <c r="R40" s="42">
        <f t="shared" si="3"/>
        <v>6.1349693251533744E-3</v>
      </c>
      <c r="S40" s="33">
        <v>3</v>
      </c>
      <c r="T40" s="33">
        <v>0</v>
      </c>
    </row>
    <row r="41" spans="1:20" ht="15" customHeight="1" x14ac:dyDescent="0.25">
      <c r="A41">
        <v>39</v>
      </c>
      <c r="B41" s="34">
        <v>31</v>
      </c>
      <c r="C41" s="35" t="s">
        <v>18</v>
      </c>
      <c r="D41" s="36" t="s">
        <v>57</v>
      </c>
      <c r="E41" s="37">
        <f t="shared" si="0"/>
        <v>270</v>
      </c>
      <c r="F41" s="38">
        <v>95</v>
      </c>
      <c r="G41" s="39">
        <v>0.35185185185185186</v>
      </c>
      <c r="H41" s="40">
        <v>175</v>
      </c>
      <c r="I41" s="39">
        <v>0.64814814814814814</v>
      </c>
      <c r="J41" s="37">
        <v>0</v>
      </c>
      <c r="K41" s="41">
        <v>0</v>
      </c>
      <c r="L41" s="37">
        <f t="shared" si="1"/>
        <v>631</v>
      </c>
      <c r="M41" s="38">
        <v>207</v>
      </c>
      <c r="N41" s="39">
        <v>0.32805071315372425</v>
      </c>
      <c r="O41" s="40">
        <v>421</v>
      </c>
      <c r="P41" s="39">
        <v>0.6671949286846276</v>
      </c>
      <c r="Q41" s="37">
        <f t="shared" si="2"/>
        <v>3</v>
      </c>
      <c r="R41" s="42">
        <f t="shared" si="3"/>
        <v>4.7543581616481777E-3</v>
      </c>
      <c r="S41" s="33">
        <v>3</v>
      </c>
      <c r="T41" s="33">
        <v>0</v>
      </c>
    </row>
    <row r="42" spans="1:20" ht="15" customHeight="1" x14ac:dyDescent="0.25">
      <c r="A42">
        <v>40</v>
      </c>
      <c r="B42" s="34">
        <v>31</v>
      </c>
      <c r="C42" s="35" t="s">
        <v>18</v>
      </c>
      <c r="D42" s="36" t="s">
        <v>58</v>
      </c>
      <c r="E42" s="37">
        <f t="shared" si="0"/>
        <v>574</v>
      </c>
      <c r="F42" s="38">
        <v>179</v>
      </c>
      <c r="G42" s="39">
        <v>0.31184668989547037</v>
      </c>
      <c r="H42" s="40">
        <v>393</v>
      </c>
      <c r="I42" s="39">
        <v>0.68466898954703836</v>
      </c>
      <c r="J42" s="37">
        <v>2</v>
      </c>
      <c r="K42" s="41">
        <v>3.4843205574912892E-3</v>
      </c>
      <c r="L42" s="37">
        <f t="shared" si="1"/>
        <v>1351</v>
      </c>
      <c r="M42" s="38">
        <v>431</v>
      </c>
      <c r="N42" s="39">
        <v>0.31902294596595115</v>
      </c>
      <c r="O42" s="40">
        <v>889</v>
      </c>
      <c r="P42" s="39">
        <v>0.65803108808290156</v>
      </c>
      <c r="Q42" s="37">
        <f t="shared" si="2"/>
        <v>31</v>
      </c>
      <c r="R42" s="42">
        <f t="shared" si="3"/>
        <v>2.2945965951147299E-2</v>
      </c>
      <c r="S42" s="33">
        <v>31</v>
      </c>
      <c r="T42" s="33">
        <v>0</v>
      </c>
    </row>
    <row r="43" spans="1:20" ht="15" customHeight="1" x14ac:dyDescent="0.25">
      <c r="A43">
        <v>41</v>
      </c>
      <c r="B43" s="34">
        <v>31</v>
      </c>
      <c r="C43" s="35" t="s">
        <v>18</v>
      </c>
      <c r="D43" s="36" t="s">
        <v>59</v>
      </c>
      <c r="E43" s="37">
        <f t="shared" si="0"/>
        <v>516</v>
      </c>
      <c r="F43" s="38">
        <v>159</v>
      </c>
      <c r="G43" s="39">
        <v>0.30813953488372092</v>
      </c>
      <c r="H43" s="40">
        <v>352</v>
      </c>
      <c r="I43" s="39">
        <v>0.68217054263565891</v>
      </c>
      <c r="J43" s="37">
        <v>5</v>
      </c>
      <c r="K43" s="41">
        <v>9.6899224806201549E-3</v>
      </c>
      <c r="L43" s="37">
        <f t="shared" si="1"/>
        <v>1186</v>
      </c>
      <c r="M43" s="38">
        <v>396</v>
      </c>
      <c r="N43" s="39">
        <v>0.33389544688026984</v>
      </c>
      <c r="O43" s="40">
        <v>763</v>
      </c>
      <c r="P43" s="39">
        <v>0.64333895446880274</v>
      </c>
      <c r="Q43" s="37">
        <f t="shared" si="2"/>
        <v>27</v>
      </c>
      <c r="R43" s="42">
        <f t="shared" si="3"/>
        <v>2.2765598650927487E-2</v>
      </c>
      <c r="S43" s="33">
        <v>24</v>
      </c>
      <c r="T43" s="33">
        <v>3</v>
      </c>
    </row>
    <row r="44" spans="1:20" ht="15" customHeight="1" x14ac:dyDescent="0.25">
      <c r="A44">
        <v>42</v>
      </c>
      <c r="B44" s="24">
        <v>31</v>
      </c>
      <c r="C44" s="25" t="s">
        <v>18</v>
      </c>
      <c r="D44" s="26" t="s">
        <v>60</v>
      </c>
      <c r="E44" s="27">
        <f t="shared" si="0"/>
        <v>886</v>
      </c>
      <c r="F44" s="28">
        <v>233</v>
      </c>
      <c r="G44" s="29">
        <v>0.26297968397291194</v>
      </c>
      <c r="H44" s="30">
        <v>648</v>
      </c>
      <c r="I44" s="29">
        <v>0.73137697516930023</v>
      </c>
      <c r="J44" s="27">
        <v>5</v>
      </c>
      <c r="K44" s="31">
        <v>5.6433408577878106E-3</v>
      </c>
      <c r="L44" s="27">
        <f t="shared" si="1"/>
        <v>2058</v>
      </c>
      <c r="M44" s="28">
        <v>548</v>
      </c>
      <c r="N44" s="29">
        <v>0.2662779397473275</v>
      </c>
      <c r="O44" s="30">
        <v>1465</v>
      </c>
      <c r="P44" s="29">
        <v>0.71185617103984455</v>
      </c>
      <c r="Q44" s="27">
        <f t="shared" si="2"/>
        <v>45</v>
      </c>
      <c r="R44" s="32">
        <f t="shared" si="3"/>
        <v>2.1865889212827987E-2</v>
      </c>
      <c r="S44" s="33">
        <v>45</v>
      </c>
      <c r="T44" s="33">
        <v>0</v>
      </c>
    </row>
    <row r="45" spans="1:20" ht="15" customHeight="1" x14ac:dyDescent="0.25">
      <c r="A45">
        <v>43</v>
      </c>
      <c r="B45" s="34">
        <v>31</v>
      </c>
      <c r="C45" s="35" t="s">
        <v>18</v>
      </c>
      <c r="D45" s="36" t="s">
        <v>61</v>
      </c>
      <c r="E45" s="37">
        <f t="shared" si="0"/>
        <v>5</v>
      </c>
      <c r="F45" s="38">
        <v>3</v>
      </c>
      <c r="G45" s="39">
        <v>0.6</v>
      </c>
      <c r="H45" s="40">
        <v>2</v>
      </c>
      <c r="I45" s="39">
        <v>0.4</v>
      </c>
      <c r="J45" s="37">
        <v>0</v>
      </c>
      <c r="K45" s="41">
        <v>0</v>
      </c>
      <c r="L45" s="37">
        <f t="shared" si="1"/>
        <v>11</v>
      </c>
      <c r="M45" s="38">
        <v>6</v>
      </c>
      <c r="N45" s="39">
        <v>0.54545454545454541</v>
      </c>
      <c r="O45" s="40">
        <v>5</v>
      </c>
      <c r="P45" s="39">
        <v>0.45454545454545453</v>
      </c>
      <c r="Q45" s="37">
        <f t="shared" si="2"/>
        <v>0</v>
      </c>
      <c r="R45" s="42">
        <f t="shared" si="3"/>
        <v>0</v>
      </c>
      <c r="S45" s="33">
        <v>0</v>
      </c>
      <c r="T45" s="33">
        <v>0</v>
      </c>
    </row>
    <row r="46" spans="1:20" ht="15" customHeight="1" x14ac:dyDescent="0.25">
      <c r="A46">
        <v>44</v>
      </c>
      <c r="B46" s="34">
        <v>31</v>
      </c>
      <c r="C46" s="35" t="s">
        <v>18</v>
      </c>
      <c r="D46" s="36" t="s">
        <v>62</v>
      </c>
      <c r="E46" s="37">
        <f t="shared" si="0"/>
        <v>10</v>
      </c>
      <c r="F46" s="38">
        <v>7</v>
      </c>
      <c r="G46" s="39">
        <v>0.7</v>
      </c>
      <c r="H46" s="40">
        <v>3</v>
      </c>
      <c r="I46" s="39">
        <v>0.3</v>
      </c>
      <c r="J46" s="37">
        <v>0</v>
      </c>
      <c r="K46" s="41">
        <v>0</v>
      </c>
      <c r="L46" s="37">
        <f t="shared" si="1"/>
        <v>35</v>
      </c>
      <c r="M46" s="38">
        <v>23</v>
      </c>
      <c r="N46" s="39">
        <v>0.65714285714285714</v>
      </c>
      <c r="O46" s="40">
        <v>12</v>
      </c>
      <c r="P46" s="39">
        <v>0.34285714285714286</v>
      </c>
      <c r="Q46" s="37">
        <f t="shared" si="2"/>
        <v>0</v>
      </c>
      <c r="R46" s="42">
        <f t="shared" si="3"/>
        <v>0</v>
      </c>
      <c r="S46" s="33">
        <v>0</v>
      </c>
      <c r="T46" s="33">
        <v>0</v>
      </c>
    </row>
    <row r="47" spans="1:20" ht="15" customHeight="1" x14ac:dyDescent="0.25">
      <c r="A47">
        <v>45</v>
      </c>
      <c r="B47" s="34">
        <v>31</v>
      </c>
      <c r="C47" s="35" t="s">
        <v>18</v>
      </c>
      <c r="D47" s="36" t="s">
        <v>63</v>
      </c>
      <c r="E47" s="37">
        <f t="shared" si="0"/>
        <v>15</v>
      </c>
      <c r="F47" s="38">
        <v>12</v>
      </c>
      <c r="G47" s="39">
        <v>0.8</v>
      </c>
      <c r="H47" s="40">
        <v>3</v>
      </c>
      <c r="I47" s="39">
        <v>0.2</v>
      </c>
      <c r="J47" s="37">
        <v>0</v>
      </c>
      <c r="K47" s="41">
        <v>0</v>
      </c>
      <c r="L47" s="37">
        <f t="shared" si="1"/>
        <v>42</v>
      </c>
      <c r="M47" s="38">
        <v>28</v>
      </c>
      <c r="N47" s="39">
        <v>0.66666666666666663</v>
      </c>
      <c r="O47" s="40">
        <v>14</v>
      </c>
      <c r="P47" s="39">
        <v>0.33333333333333331</v>
      </c>
      <c r="Q47" s="37">
        <f t="shared" si="2"/>
        <v>0</v>
      </c>
      <c r="R47" s="42">
        <f t="shared" si="3"/>
        <v>0</v>
      </c>
      <c r="S47" s="33">
        <v>0</v>
      </c>
      <c r="T47" s="33">
        <v>0</v>
      </c>
    </row>
    <row r="48" spans="1:20" ht="15" customHeight="1" x14ac:dyDescent="0.25">
      <c r="A48">
        <v>46</v>
      </c>
      <c r="B48" s="34">
        <v>31</v>
      </c>
      <c r="C48" s="35" t="s">
        <v>18</v>
      </c>
      <c r="D48" s="36" t="s">
        <v>64</v>
      </c>
      <c r="E48" s="37">
        <f t="shared" si="0"/>
        <v>107</v>
      </c>
      <c r="F48" s="38">
        <v>41</v>
      </c>
      <c r="G48" s="39">
        <v>0.38317757009345793</v>
      </c>
      <c r="H48" s="40">
        <v>66</v>
      </c>
      <c r="I48" s="39">
        <v>0.61682242990654201</v>
      </c>
      <c r="J48" s="37">
        <v>0</v>
      </c>
      <c r="K48" s="41">
        <v>0</v>
      </c>
      <c r="L48" s="37">
        <f t="shared" si="1"/>
        <v>397</v>
      </c>
      <c r="M48" s="38">
        <v>129</v>
      </c>
      <c r="N48" s="39">
        <v>0.32493702770780858</v>
      </c>
      <c r="O48" s="40">
        <v>268</v>
      </c>
      <c r="P48" s="39">
        <v>0.67506297229219148</v>
      </c>
      <c r="Q48" s="37">
        <f t="shared" si="2"/>
        <v>0</v>
      </c>
      <c r="R48" s="42">
        <f t="shared" si="3"/>
        <v>0</v>
      </c>
      <c r="S48" s="33">
        <v>0</v>
      </c>
      <c r="T48" s="33">
        <v>0</v>
      </c>
    </row>
    <row r="49" spans="1:20" ht="15" customHeight="1" x14ac:dyDescent="0.25">
      <c r="A49">
        <v>47</v>
      </c>
      <c r="B49" s="34">
        <v>31</v>
      </c>
      <c r="C49" s="35" t="s">
        <v>18</v>
      </c>
      <c r="D49" s="36" t="s">
        <v>65</v>
      </c>
      <c r="E49" s="37">
        <f t="shared" si="0"/>
        <v>210</v>
      </c>
      <c r="F49" s="38">
        <v>115</v>
      </c>
      <c r="G49" s="39">
        <v>0.54761904761904767</v>
      </c>
      <c r="H49" s="40">
        <v>92</v>
      </c>
      <c r="I49" s="39">
        <v>0.43809523809523809</v>
      </c>
      <c r="J49" s="37">
        <v>3</v>
      </c>
      <c r="K49" s="41">
        <v>1.4285714285714285E-2</v>
      </c>
      <c r="L49" s="37">
        <f t="shared" si="1"/>
        <v>528</v>
      </c>
      <c r="M49" s="38">
        <v>282</v>
      </c>
      <c r="N49" s="39">
        <v>0.53409090909090906</v>
      </c>
      <c r="O49" s="40">
        <v>233</v>
      </c>
      <c r="P49" s="39">
        <v>0.44128787878787878</v>
      </c>
      <c r="Q49" s="37">
        <f t="shared" si="2"/>
        <v>13</v>
      </c>
      <c r="R49" s="42">
        <f t="shared" si="3"/>
        <v>2.462121212121212E-2</v>
      </c>
      <c r="S49" s="33">
        <v>12</v>
      </c>
      <c r="T49" s="33">
        <v>1</v>
      </c>
    </row>
    <row r="50" spans="1:20" ht="15" customHeight="1" x14ac:dyDescent="0.25">
      <c r="A50">
        <v>48</v>
      </c>
      <c r="B50" s="34">
        <v>31</v>
      </c>
      <c r="C50" s="35" t="s">
        <v>18</v>
      </c>
      <c r="D50" s="36" t="s">
        <v>66</v>
      </c>
      <c r="E50" s="37">
        <f t="shared" si="0"/>
        <v>127</v>
      </c>
      <c r="F50" s="38">
        <v>77</v>
      </c>
      <c r="G50" s="39">
        <v>0.60629921259842523</v>
      </c>
      <c r="H50" s="40">
        <v>50</v>
      </c>
      <c r="I50" s="39">
        <v>0.39370078740157483</v>
      </c>
      <c r="J50" s="37">
        <v>0</v>
      </c>
      <c r="K50" s="41">
        <v>0</v>
      </c>
      <c r="L50" s="37">
        <f t="shared" si="1"/>
        <v>424</v>
      </c>
      <c r="M50" s="38">
        <v>234</v>
      </c>
      <c r="N50" s="39">
        <v>0.55188679245283023</v>
      </c>
      <c r="O50" s="40">
        <v>190</v>
      </c>
      <c r="P50" s="39">
        <v>0.44811320754716982</v>
      </c>
      <c r="Q50" s="37">
        <f t="shared" si="2"/>
        <v>0</v>
      </c>
      <c r="R50" s="42">
        <f t="shared" si="3"/>
        <v>0</v>
      </c>
      <c r="S50" s="33">
        <v>0</v>
      </c>
      <c r="T50" s="33">
        <v>0</v>
      </c>
    </row>
    <row r="51" spans="1:20" ht="15" customHeight="1" x14ac:dyDescent="0.25">
      <c r="A51">
        <v>49</v>
      </c>
      <c r="B51" s="34">
        <v>31</v>
      </c>
      <c r="C51" s="35" t="s">
        <v>18</v>
      </c>
      <c r="D51" s="36" t="s">
        <v>67</v>
      </c>
      <c r="E51" s="37">
        <f t="shared" si="0"/>
        <v>139</v>
      </c>
      <c r="F51" s="38">
        <v>81</v>
      </c>
      <c r="G51" s="39">
        <v>0.58273381294964033</v>
      </c>
      <c r="H51" s="40">
        <v>58</v>
      </c>
      <c r="I51" s="39">
        <v>0.41726618705035973</v>
      </c>
      <c r="J51" s="37">
        <v>0</v>
      </c>
      <c r="K51" s="41">
        <v>0</v>
      </c>
      <c r="L51" s="37">
        <f t="shared" si="1"/>
        <v>431</v>
      </c>
      <c r="M51" s="38">
        <v>232</v>
      </c>
      <c r="N51" s="39">
        <v>0.53828306264501158</v>
      </c>
      <c r="O51" s="40">
        <v>199</v>
      </c>
      <c r="P51" s="39">
        <v>0.46171693735498842</v>
      </c>
      <c r="Q51" s="37">
        <f t="shared" si="2"/>
        <v>0</v>
      </c>
      <c r="R51" s="42">
        <f t="shared" si="3"/>
        <v>0</v>
      </c>
      <c r="S51" s="33">
        <v>0</v>
      </c>
      <c r="T51" s="33">
        <v>0</v>
      </c>
    </row>
    <row r="52" spans="1:20" ht="15" customHeight="1" x14ac:dyDescent="0.25">
      <c r="A52">
        <v>50</v>
      </c>
      <c r="B52" s="34">
        <v>31</v>
      </c>
      <c r="C52" s="35" t="s">
        <v>18</v>
      </c>
      <c r="D52" s="36" t="s">
        <v>68</v>
      </c>
      <c r="E52" s="37">
        <f t="shared" si="0"/>
        <v>167</v>
      </c>
      <c r="F52" s="38">
        <v>90</v>
      </c>
      <c r="G52" s="39">
        <v>0.53892215568862278</v>
      </c>
      <c r="H52" s="40">
        <v>73</v>
      </c>
      <c r="I52" s="39">
        <v>0.43712574850299402</v>
      </c>
      <c r="J52" s="37">
        <v>4</v>
      </c>
      <c r="K52" s="41">
        <v>2.3952095808383235E-2</v>
      </c>
      <c r="L52" s="37">
        <f t="shared" si="1"/>
        <v>331</v>
      </c>
      <c r="M52" s="38">
        <v>174</v>
      </c>
      <c r="N52" s="39">
        <v>0.52567975830815705</v>
      </c>
      <c r="O52" s="40">
        <v>142</v>
      </c>
      <c r="P52" s="39">
        <v>0.42900302114803623</v>
      </c>
      <c r="Q52" s="37">
        <f t="shared" si="2"/>
        <v>15</v>
      </c>
      <c r="R52" s="42">
        <f t="shared" si="3"/>
        <v>4.5317220543806644E-2</v>
      </c>
      <c r="S52" s="33">
        <v>15</v>
      </c>
      <c r="T52" s="33">
        <v>0</v>
      </c>
    </row>
    <row r="53" spans="1:20" ht="15" customHeight="1" x14ac:dyDescent="0.25">
      <c r="A53">
        <v>51</v>
      </c>
      <c r="B53" s="34">
        <v>31</v>
      </c>
      <c r="C53" s="35" t="s">
        <v>18</v>
      </c>
      <c r="D53" s="36" t="s">
        <v>69</v>
      </c>
      <c r="E53" s="37">
        <f t="shared" si="0"/>
        <v>90</v>
      </c>
      <c r="F53" s="38">
        <v>41</v>
      </c>
      <c r="G53" s="39">
        <v>0.45555555555555555</v>
      </c>
      <c r="H53" s="40">
        <v>49</v>
      </c>
      <c r="I53" s="39">
        <v>0.5444444444444444</v>
      </c>
      <c r="J53" s="37">
        <v>0</v>
      </c>
      <c r="K53" s="41">
        <v>0</v>
      </c>
      <c r="L53" s="37">
        <f t="shared" si="1"/>
        <v>258</v>
      </c>
      <c r="M53" s="38">
        <v>106</v>
      </c>
      <c r="N53" s="39">
        <v>0.41085271317829458</v>
      </c>
      <c r="O53" s="40">
        <v>152</v>
      </c>
      <c r="P53" s="39">
        <v>0.58914728682170547</v>
      </c>
      <c r="Q53" s="37">
        <f t="shared" si="2"/>
        <v>0</v>
      </c>
      <c r="R53" s="42">
        <f t="shared" si="3"/>
        <v>0</v>
      </c>
      <c r="S53" s="33">
        <v>0</v>
      </c>
      <c r="T53" s="33">
        <v>0</v>
      </c>
    </row>
    <row r="54" spans="1:20" ht="15" customHeight="1" x14ac:dyDescent="0.25">
      <c r="A54">
        <v>52</v>
      </c>
      <c r="B54" s="34">
        <v>31</v>
      </c>
      <c r="C54" s="35" t="s">
        <v>18</v>
      </c>
      <c r="D54" s="36" t="s">
        <v>70</v>
      </c>
      <c r="E54" s="37">
        <f t="shared" si="0"/>
        <v>103</v>
      </c>
      <c r="F54" s="38">
        <v>50</v>
      </c>
      <c r="G54" s="39">
        <v>0.4854368932038835</v>
      </c>
      <c r="H54" s="40">
        <v>53</v>
      </c>
      <c r="I54" s="39">
        <v>0.5145631067961165</v>
      </c>
      <c r="J54" s="37">
        <v>0</v>
      </c>
      <c r="K54" s="41">
        <v>0</v>
      </c>
      <c r="L54" s="37">
        <f t="shared" si="1"/>
        <v>237</v>
      </c>
      <c r="M54" s="38">
        <v>105</v>
      </c>
      <c r="N54" s="39">
        <v>0.44303797468354428</v>
      </c>
      <c r="O54" s="40">
        <v>131</v>
      </c>
      <c r="P54" s="39">
        <v>0.5527426160337553</v>
      </c>
      <c r="Q54" s="37">
        <f t="shared" si="2"/>
        <v>1</v>
      </c>
      <c r="R54" s="42">
        <f t="shared" si="3"/>
        <v>4.2194092827004216E-3</v>
      </c>
      <c r="S54" s="33">
        <v>1</v>
      </c>
      <c r="T54" s="33">
        <v>0</v>
      </c>
    </row>
    <row r="55" spans="1:20" ht="15" customHeight="1" x14ac:dyDescent="0.25">
      <c r="A55">
        <v>53</v>
      </c>
      <c r="B55" s="34">
        <v>31</v>
      </c>
      <c r="C55" s="35" t="s">
        <v>18</v>
      </c>
      <c r="D55" s="36" t="s">
        <v>71</v>
      </c>
      <c r="E55" s="37">
        <f t="shared" si="0"/>
        <v>38</v>
      </c>
      <c r="F55" s="38">
        <v>18</v>
      </c>
      <c r="G55" s="39">
        <v>0.47368421052631576</v>
      </c>
      <c r="H55" s="40">
        <v>20</v>
      </c>
      <c r="I55" s="39">
        <v>0.52631578947368418</v>
      </c>
      <c r="J55" s="37">
        <v>0</v>
      </c>
      <c r="K55" s="41">
        <v>0</v>
      </c>
      <c r="L55" s="37">
        <f t="shared" si="1"/>
        <v>81</v>
      </c>
      <c r="M55" s="38">
        <v>37</v>
      </c>
      <c r="N55" s="39">
        <v>0.4567901234567901</v>
      </c>
      <c r="O55" s="40">
        <v>44</v>
      </c>
      <c r="P55" s="39">
        <v>0.54320987654320985</v>
      </c>
      <c r="Q55" s="37">
        <f t="shared" si="2"/>
        <v>0</v>
      </c>
      <c r="R55" s="42">
        <f t="shared" si="3"/>
        <v>0</v>
      </c>
      <c r="S55" s="33">
        <v>0</v>
      </c>
      <c r="T55" s="33">
        <v>0</v>
      </c>
    </row>
    <row r="56" spans="1:20" ht="15" customHeight="1" x14ac:dyDescent="0.25">
      <c r="A56">
        <v>54</v>
      </c>
      <c r="B56" s="43">
        <v>31</v>
      </c>
      <c r="C56" s="44" t="s">
        <v>18</v>
      </c>
      <c r="D56" s="45" t="s">
        <v>72</v>
      </c>
      <c r="E56" s="46">
        <f t="shared" si="0"/>
        <v>263</v>
      </c>
      <c r="F56" s="47">
        <v>107</v>
      </c>
      <c r="G56" s="48">
        <v>0.40684410646387831</v>
      </c>
      <c r="H56" s="49">
        <v>153</v>
      </c>
      <c r="I56" s="48">
        <v>0.58174904942965777</v>
      </c>
      <c r="J56" s="46">
        <v>3</v>
      </c>
      <c r="K56" s="50">
        <v>1.1406844106463879E-2</v>
      </c>
      <c r="L56" s="46">
        <f t="shared" si="1"/>
        <v>711</v>
      </c>
      <c r="M56" s="47">
        <v>297</v>
      </c>
      <c r="N56" s="48">
        <v>0.41772151898734178</v>
      </c>
      <c r="O56" s="49">
        <v>401</v>
      </c>
      <c r="P56" s="48">
        <v>0.56399437412095643</v>
      </c>
      <c r="Q56" s="46">
        <f t="shared" si="2"/>
        <v>13</v>
      </c>
      <c r="R56" s="51">
        <f t="shared" si="3"/>
        <v>1.8284106891701828E-2</v>
      </c>
      <c r="S56" s="33">
        <v>13</v>
      </c>
      <c r="T56" s="33">
        <v>0</v>
      </c>
    </row>
    <row r="57" spans="1:20" ht="15" customHeight="1" x14ac:dyDescent="0.25">
      <c r="A57">
        <v>55</v>
      </c>
      <c r="B57" s="24">
        <v>31</v>
      </c>
      <c r="C57" s="25" t="s">
        <v>18</v>
      </c>
      <c r="D57" s="26" t="s">
        <v>73</v>
      </c>
      <c r="E57" s="27">
        <f t="shared" si="0"/>
        <v>244</v>
      </c>
      <c r="F57" s="28">
        <v>80</v>
      </c>
      <c r="G57" s="29">
        <v>0.32786885245901637</v>
      </c>
      <c r="H57" s="30">
        <v>164</v>
      </c>
      <c r="I57" s="29">
        <v>0.67213114754098358</v>
      </c>
      <c r="J57" s="27">
        <v>0</v>
      </c>
      <c r="K57" s="31">
        <v>0</v>
      </c>
      <c r="L57" s="27">
        <f t="shared" si="1"/>
        <v>990</v>
      </c>
      <c r="M57" s="28">
        <v>302</v>
      </c>
      <c r="N57" s="29">
        <v>0.30505050505050507</v>
      </c>
      <c r="O57" s="30">
        <v>675</v>
      </c>
      <c r="P57" s="29">
        <v>0.68181818181818177</v>
      </c>
      <c r="Q57" s="27">
        <f t="shared" si="2"/>
        <v>13</v>
      </c>
      <c r="R57" s="32">
        <f t="shared" si="3"/>
        <v>1.3131313131313131E-2</v>
      </c>
      <c r="S57" s="33">
        <v>13</v>
      </c>
      <c r="T57" s="33">
        <v>0</v>
      </c>
    </row>
    <row r="58" spans="1:20" ht="15" customHeight="1" x14ac:dyDescent="0.25">
      <c r="A58">
        <v>56</v>
      </c>
      <c r="B58" s="24">
        <v>31</v>
      </c>
      <c r="C58" s="25" t="s">
        <v>18</v>
      </c>
      <c r="D58" s="26" t="s">
        <v>74</v>
      </c>
      <c r="E58" s="27">
        <f t="shared" si="0"/>
        <v>336</v>
      </c>
      <c r="F58" s="28">
        <v>67</v>
      </c>
      <c r="G58" s="29">
        <v>0.19940476190476192</v>
      </c>
      <c r="H58" s="30">
        <v>265</v>
      </c>
      <c r="I58" s="29">
        <v>0.78869047619047616</v>
      </c>
      <c r="J58" s="27">
        <v>4</v>
      </c>
      <c r="K58" s="31">
        <v>1.1904761904761904E-2</v>
      </c>
      <c r="L58" s="27">
        <f t="shared" si="1"/>
        <v>1115</v>
      </c>
      <c r="M58" s="28">
        <v>260</v>
      </c>
      <c r="N58" s="29">
        <v>0.23318385650224216</v>
      </c>
      <c r="O58" s="30">
        <v>837</v>
      </c>
      <c r="P58" s="29">
        <v>0.75067264573991033</v>
      </c>
      <c r="Q58" s="27">
        <f t="shared" si="2"/>
        <v>18</v>
      </c>
      <c r="R58" s="32">
        <f t="shared" si="3"/>
        <v>1.6143497757847534E-2</v>
      </c>
      <c r="S58" s="33">
        <v>18</v>
      </c>
      <c r="T58" s="33">
        <v>0</v>
      </c>
    </row>
    <row r="59" spans="1:20" ht="15" customHeight="1" x14ac:dyDescent="0.25">
      <c r="A59">
        <v>57</v>
      </c>
      <c r="B59" s="24">
        <v>31</v>
      </c>
      <c r="C59" s="25" t="s">
        <v>18</v>
      </c>
      <c r="D59" s="26" t="s">
        <v>75</v>
      </c>
      <c r="E59" s="27">
        <f t="shared" si="0"/>
        <v>220</v>
      </c>
      <c r="F59" s="28">
        <v>65</v>
      </c>
      <c r="G59" s="29">
        <v>0.29545454545454547</v>
      </c>
      <c r="H59" s="30">
        <v>154</v>
      </c>
      <c r="I59" s="29">
        <v>0.7</v>
      </c>
      <c r="J59" s="27">
        <v>1</v>
      </c>
      <c r="K59" s="31">
        <v>4.5454545454545452E-3</v>
      </c>
      <c r="L59" s="27">
        <f t="shared" si="1"/>
        <v>775</v>
      </c>
      <c r="M59" s="28">
        <v>273</v>
      </c>
      <c r="N59" s="29">
        <v>0.35225806451612901</v>
      </c>
      <c r="O59" s="30">
        <v>488</v>
      </c>
      <c r="P59" s="29">
        <v>0.62967741935483867</v>
      </c>
      <c r="Q59" s="27">
        <f t="shared" si="2"/>
        <v>14</v>
      </c>
      <c r="R59" s="32">
        <f t="shared" si="3"/>
        <v>1.806451612903226E-2</v>
      </c>
      <c r="S59" s="33">
        <v>14</v>
      </c>
      <c r="T59" s="33">
        <v>0</v>
      </c>
    </row>
    <row r="60" spans="1:20" ht="15" customHeight="1" x14ac:dyDescent="0.25">
      <c r="A60">
        <v>58</v>
      </c>
      <c r="B60" s="24">
        <v>31</v>
      </c>
      <c r="C60" s="25" t="s">
        <v>18</v>
      </c>
      <c r="D60" s="26" t="s">
        <v>76</v>
      </c>
      <c r="E60" s="27">
        <f t="shared" si="0"/>
        <v>445</v>
      </c>
      <c r="F60" s="28">
        <v>120</v>
      </c>
      <c r="G60" s="29">
        <v>0.2696629213483146</v>
      </c>
      <c r="H60" s="30">
        <v>324</v>
      </c>
      <c r="I60" s="29">
        <v>0.72808988764044946</v>
      </c>
      <c r="J60" s="27">
        <v>1</v>
      </c>
      <c r="K60" s="31">
        <v>2.2471910112359553E-3</v>
      </c>
      <c r="L60" s="27">
        <f t="shared" si="1"/>
        <v>1388</v>
      </c>
      <c r="M60" s="28">
        <v>474</v>
      </c>
      <c r="N60" s="29">
        <v>0.34149855907780979</v>
      </c>
      <c r="O60" s="30">
        <v>894</v>
      </c>
      <c r="P60" s="29">
        <v>0.64409221902017288</v>
      </c>
      <c r="Q60" s="27">
        <f t="shared" si="2"/>
        <v>20</v>
      </c>
      <c r="R60" s="32">
        <f t="shared" si="3"/>
        <v>1.4409221902017291E-2</v>
      </c>
      <c r="S60" s="33">
        <v>20</v>
      </c>
      <c r="T60" s="33">
        <v>0</v>
      </c>
    </row>
    <row r="61" spans="1:20" ht="15" customHeight="1" x14ac:dyDescent="0.25">
      <c r="A61">
        <v>59</v>
      </c>
      <c r="B61" s="34">
        <v>31</v>
      </c>
      <c r="C61" s="35" t="s">
        <v>18</v>
      </c>
      <c r="D61" s="36" t="s">
        <v>77</v>
      </c>
      <c r="E61" s="37">
        <f t="shared" si="0"/>
        <v>363</v>
      </c>
      <c r="F61" s="38">
        <v>79</v>
      </c>
      <c r="G61" s="39">
        <v>0.21763085399449036</v>
      </c>
      <c r="H61" s="40">
        <v>282</v>
      </c>
      <c r="I61" s="39">
        <v>0.77685950413223137</v>
      </c>
      <c r="J61" s="37">
        <v>2</v>
      </c>
      <c r="K61" s="41">
        <v>5.5096418732782371E-3</v>
      </c>
      <c r="L61" s="37">
        <f t="shared" si="1"/>
        <v>1006</v>
      </c>
      <c r="M61" s="38">
        <v>285</v>
      </c>
      <c r="N61" s="39">
        <v>0.28330019880715707</v>
      </c>
      <c r="O61" s="40">
        <v>711</v>
      </c>
      <c r="P61" s="39">
        <v>0.70675944333996021</v>
      </c>
      <c r="Q61" s="37">
        <f t="shared" si="2"/>
        <v>10</v>
      </c>
      <c r="R61" s="42">
        <f t="shared" si="3"/>
        <v>9.9403578528827041E-3</v>
      </c>
      <c r="S61" s="33">
        <v>10</v>
      </c>
      <c r="T61" s="33">
        <v>0</v>
      </c>
    </row>
    <row r="62" spans="1:20" ht="15" customHeight="1" x14ac:dyDescent="0.25">
      <c r="A62">
        <v>60</v>
      </c>
      <c r="B62" s="34">
        <v>31</v>
      </c>
      <c r="C62" s="35" t="s">
        <v>18</v>
      </c>
      <c r="D62" s="36" t="s">
        <v>78</v>
      </c>
      <c r="E62" s="37">
        <f t="shared" si="0"/>
        <v>396</v>
      </c>
      <c r="F62" s="38">
        <v>143</v>
      </c>
      <c r="G62" s="39">
        <v>0.3611111111111111</v>
      </c>
      <c r="H62" s="40">
        <v>252</v>
      </c>
      <c r="I62" s="39">
        <v>0.63636363636363635</v>
      </c>
      <c r="J62" s="37">
        <v>1</v>
      </c>
      <c r="K62" s="41">
        <v>2.5252525252525255E-3</v>
      </c>
      <c r="L62" s="37">
        <f t="shared" si="1"/>
        <v>911</v>
      </c>
      <c r="M62" s="38">
        <v>316</v>
      </c>
      <c r="N62" s="39">
        <v>0.34687156970362237</v>
      </c>
      <c r="O62" s="40">
        <v>575</v>
      </c>
      <c r="P62" s="39">
        <v>0.63117453347969266</v>
      </c>
      <c r="Q62" s="37">
        <f t="shared" si="2"/>
        <v>20</v>
      </c>
      <c r="R62" s="42">
        <f t="shared" si="3"/>
        <v>2.1953896816684963E-2</v>
      </c>
      <c r="S62" s="33">
        <v>20</v>
      </c>
      <c r="T62" s="33">
        <v>0</v>
      </c>
    </row>
    <row r="63" spans="1:20" ht="15" customHeight="1" x14ac:dyDescent="0.25">
      <c r="A63">
        <v>61</v>
      </c>
      <c r="B63" s="34">
        <v>31</v>
      </c>
      <c r="C63" s="35" t="s">
        <v>18</v>
      </c>
      <c r="D63" s="36" t="s">
        <v>79</v>
      </c>
      <c r="E63" s="37">
        <f t="shared" si="0"/>
        <v>42</v>
      </c>
      <c r="F63" s="38">
        <v>27</v>
      </c>
      <c r="G63" s="39">
        <v>0.6428571428571429</v>
      </c>
      <c r="H63" s="40">
        <v>15</v>
      </c>
      <c r="I63" s="39">
        <v>0.35714285714285715</v>
      </c>
      <c r="J63" s="37">
        <v>0</v>
      </c>
      <c r="K63" s="41">
        <v>0</v>
      </c>
      <c r="L63" s="37">
        <f t="shared" si="1"/>
        <v>103</v>
      </c>
      <c r="M63" s="38">
        <v>56</v>
      </c>
      <c r="N63" s="39">
        <v>0.5436893203883495</v>
      </c>
      <c r="O63" s="40">
        <v>46</v>
      </c>
      <c r="P63" s="39">
        <v>0.44660194174757284</v>
      </c>
      <c r="Q63" s="37">
        <f t="shared" si="2"/>
        <v>1</v>
      </c>
      <c r="R63" s="42">
        <f t="shared" si="3"/>
        <v>9.7087378640776691E-3</v>
      </c>
      <c r="S63" s="33">
        <v>1</v>
      </c>
      <c r="T63" s="33">
        <v>0</v>
      </c>
    </row>
    <row r="64" spans="1:20" ht="15" customHeight="1" x14ac:dyDescent="0.25">
      <c r="A64">
        <v>62</v>
      </c>
      <c r="B64" s="24">
        <v>31</v>
      </c>
      <c r="C64" s="25" t="s">
        <v>18</v>
      </c>
      <c r="D64" s="26" t="s">
        <v>80</v>
      </c>
      <c r="E64" s="27">
        <f t="shared" si="0"/>
        <v>476</v>
      </c>
      <c r="F64" s="28">
        <v>150</v>
      </c>
      <c r="G64" s="29">
        <v>0.31512605042016806</v>
      </c>
      <c r="H64" s="30">
        <v>325</v>
      </c>
      <c r="I64" s="29">
        <v>0.6827731092436975</v>
      </c>
      <c r="J64" s="27">
        <v>1</v>
      </c>
      <c r="K64" s="31">
        <v>2.1008403361344537E-3</v>
      </c>
      <c r="L64" s="27">
        <f t="shared" si="1"/>
        <v>1546</v>
      </c>
      <c r="M64" s="28">
        <v>498</v>
      </c>
      <c r="N64" s="29">
        <v>0.32212160413971541</v>
      </c>
      <c r="O64" s="30">
        <v>1031</v>
      </c>
      <c r="P64" s="29">
        <v>0.66688227684346701</v>
      </c>
      <c r="Q64" s="27">
        <f t="shared" si="2"/>
        <v>17</v>
      </c>
      <c r="R64" s="32">
        <f t="shared" si="3"/>
        <v>1.0996119016817595E-2</v>
      </c>
      <c r="S64" s="33">
        <v>17</v>
      </c>
      <c r="T64" s="33">
        <v>0</v>
      </c>
    </row>
    <row r="65" spans="1:20" ht="15" customHeight="1" x14ac:dyDescent="0.25">
      <c r="A65">
        <v>63</v>
      </c>
      <c r="B65" s="34">
        <v>31</v>
      </c>
      <c r="C65" s="35" t="s">
        <v>18</v>
      </c>
      <c r="D65" s="36" t="s">
        <v>81</v>
      </c>
      <c r="E65" s="37">
        <f t="shared" si="0"/>
        <v>193</v>
      </c>
      <c r="F65" s="38">
        <v>96</v>
      </c>
      <c r="G65" s="39">
        <v>0.49740932642487046</v>
      </c>
      <c r="H65" s="40">
        <v>95</v>
      </c>
      <c r="I65" s="39">
        <v>0.49222797927461137</v>
      </c>
      <c r="J65" s="37">
        <v>2</v>
      </c>
      <c r="K65" s="41">
        <v>1.0362694300518135E-2</v>
      </c>
      <c r="L65" s="37">
        <f t="shared" si="1"/>
        <v>627</v>
      </c>
      <c r="M65" s="38">
        <v>306</v>
      </c>
      <c r="N65" s="39">
        <v>0.48803827751196172</v>
      </c>
      <c r="O65" s="40">
        <v>307</v>
      </c>
      <c r="P65" s="39">
        <v>0.48963317384370014</v>
      </c>
      <c r="Q65" s="37">
        <f t="shared" si="2"/>
        <v>14</v>
      </c>
      <c r="R65" s="42">
        <f t="shared" si="3"/>
        <v>2.2328548644338118E-2</v>
      </c>
      <c r="S65" s="33">
        <v>14</v>
      </c>
      <c r="T65" s="33">
        <v>0</v>
      </c>
    </row>
    <row r="66" spans="1:20" ht="15" customHeight="1" x14ac:dyDescent="0.25">
      <c r="A66">
        <v>64</v>
      </c>
      <c r="B66" s="34">
        <v>31</v>
      </c>
      <c r="C66" s="35" t="s">
        <v>18</v>
      </c>
      <c r="D66" s="36" t="s">
        <v>82</v>
      </c>
      <c r="E66" s="37">
        <f t="shared" si="0"/>
        <v>300</v>
      </c>
      <c r="F66" s="38">
        <v>168</v>
      </c>
      <c r="G66" s="39">
        <v>0.56000000000000005</v>
      </c>
      <c r="H66" s="40">
        <v>130</v>
      </c>
      <c r="I66" s="39">
        <v>0.43333333333333335</v>
      </c>
      <c r="J66" s="37">
        <v>2</v>
      </c>
      <c r="K66" s="41">
        <v>6.6666666666666671E-3</v>
      </c>
      <c r="L66" s="37">
        <f t="shared" si="1"/>
        <v>799</v>
      </c>
      <c r="M66" s="38">
        <v>419</v>
      </c>
      <c r="N66" s="39">
        <v>0.52440550688360454</v>
      </c>
      <c r="O66" s="40">
        <v>369</v>
      </c>
      <c r="P66" s="39">
        <v>0.46182728410513141</v>
      </c>
      <c r="Q66" s="37">
        <f t="shared" si="2"/>
        <v>11</v>
      </c>
      <c r="R66" s="42">
        <f t="shared" si="3"/>
        <v>1.3767209011264081E-2</v>
      </c>
      <c r="S66" s="33">
        <v>11</v>
      </c>
      <c r="T66" s="33">
        <v>0</v>
      </c>
    </row>
    <row r="67" spans="1:20" ht="15" customHeight="1" x14ac:dyDescent="0.25">
      <c r="A67">
        <v>65</v>
      </c>
      <c r="B67" s="34">
        <v>31</v>
      </c>
      <c r="C67" s="35" t="s">
        <v>18</v>
      </c>
      <c r="D67" s="36" t="s">
        <v>83</v>
      </c>
      <c r="E67" s="37">
        <f t="shared" ref="E67:E131" si="4">F67+H67+J67</f>
        <v>189</v>
      </c>
      <c r="F67" s="38">
        <v>102</v>
      </c>
      <c r="G67" s="39">
        <v>0.53968253968253965</v>
      </c>
      <c r="H67" s="40">
        <v>85</v>
      </c>
      <c r="I67" s="39">
        <v>0.44973544973544971</v>
      </c>
      <c r="J67" s="37">
        <v>2</v>
      </c>
      <c r="K67" s="41">
        <v>1.0582010582010581E-2</v>
      </c>
      <c r="L67" s="37">
        <f t="shared" ref="L67:L131" si="5">M67+O67+Q67</f>
        <v>382</v>
      </c>
      <c r="M67" s="38">
        <v>206</v>
      </c>
      <c r="N67" s="39">
        <v>0.53926701570680624</v>
      </c>
      <c r="O67" s="40">
        <v>162</v>
      </c>
      <c r="P67" s="39">
        <v>0.42408376963350786</v>
      </c>
      <c r="Q67" s="37">
        <f t="shared" ref="Q67:Q131" si="6">S67+T67</f>
        <v>14</v>
      </c>
      <c r="R67" s="42">
        <f t="shared" ref="R67:R131" si="7">IF(L67=0,0,Q67/L67)</f>
        <v>3.6649214659685861E-2</v>
      </c>
      <c r="S67" s="33">
        <v>14</v>
      </c>
      <c r="T67" s="33">
        <v>0</v>
      </c>
    </row>
    <row r="68" spans="1:20" ht="15" customHeight="1" x14ac:dyDescent="0.25">
      <c r="A68">
        <v>66</v>
      </c>
      <c r="B68" s="34">
        <v>31</v>
      </c>
      <c r="C68" s="35" t="s">
        <v>18</v>
      </c>
      <c r="D68" s="36" t="s">
        <v>84</v>
      </c>
      <c r="E68" s="37">
        <f t="shared" si="4"/>
        <v>214</v>
      </c>
      <c r="F68" s="38">
        <v>90</v>
      </c>
      <c r="G68" s="39">
        <v>0.42056074766355139</v>
      </c>
      <c r="H68" s="40">
        <v>124</v>
      </c>
      <c r="I68" s="39">
        <v>0.57943925233644855</v>
      </c>
      <c r="J68" s="37">
        <v>0</v>
      </c>
      <c r="K68" s="41">
        <v>0</v>
      </c>
      <c r="L68" s="37">
        <f t="shared" si="5"/>
        <v>538</v>
      </c>
      <c r="M68" s="38">
        <v>234</v>
      </c>
      <c r="N68" s="39">
        <v>0.43494423791821563</v>
      </c>
      <c r="O68" s="40">
        <v>301</v>
      </c>
      <c r="P68" s="39">
        <v>0.55947955390334569</v>
      </c>
      <c r="Q68" s="37">
        <f t="shared" si="6"/>
        <v>3</v>
      </c>
      <c r="R68" s="42">
        <f t="shared" si="7"/>
        <v>5.5762081784386614E-3</v>
      </c>
      <c r="S68" s="33">
        <v>3</v>
      </c>
      <c r="T68" s="33">
        <v>0</v>
      </c>
    </row>
    <row r="69" spans="1:20" ht="15" customHeight="1" x14ac:dyDescent="0.25">
      <c r="A69">
        <v>67</v>
      </c>
      <c r="B69" s="34">
        <v>31</v>
      </c>
      <c r="C69" s="35" t="s">
        <v>18</v>
      </c>
      <c r="D69" s="36" t="s">
        <v>85</v>
      </c>
      <c r="E69" s="37">
        <f t="shared" si="4"/>
        <v>197</v>
      </c>
      <c r="F69" s="38">
        <v>83</v>
      </c>
      <c r="G69" s="39">
        <v>0.42131979695431471</v>
      </c>
      <c r="H69" s="40">
        <v>114</v>
      </c>
      <c r="I69" s="39">
        <v>0.57868020304568524</v>
      </c>
      <c r="J69" s="37">
        <v>0</v>
      </c>
      <c r="K69" s="41">
        <v>0</v>
      </c>
      <c r="L69" s="37">
        <f t="shared" si="5"/>
        <v>519</v>
      </c>
      <c r="M69" s="38">
        <v>243</v>
      </c>
      <c r="N69" s="39">
        <v>0.46820809248554912</v>
      </c>
      <c r="O69" s="40">
        <v>271</v>
      </c>
      <c r="P69" s="39">
        <v>0.52215799614643543</v>
      </c>
      <c r="Q69" s="37">
        <f t="shared" si="6"/>
        <v>5</v>
      </c>
      <c r="R69" s="42">
        <f t="shared" si="7"/>
        <v>9.6339113680154135E-3</v>
      </c>
      <c r="S69" s="33">
        <v>5</v>
      </c>
      <c r="T69" s="33">
        <v>0</v>
      </c>
    </row>
    <row r="70" spans="1:20" ht="15" customHeight="1" x14ac:dyDescent="0.25">
      <c r="A70">
        <v>68</v>
      </c>
      <c r="B70" s="34">
        <v>31</v>
      </c>
      <c r="C70" s="35" t="s">
        <v>18</v>
      </c>
      <c r="D70" s="36" t="s">
        <v>86</v>
      </c>
      <c r="E70" s="37">
        <f t="shared" si="4"/>
        <v>527</v>
      </c>
      <c r="F70" s="38">
        <v>144</v>
      </c>
      <c r="G70" s="39">
        <v>0.27324478178368122</v>
      </c>
      <c r="H70" s="40">
        <v>382</v>
      </c>
      <c r="I70" s="39">
        <v>0.72485768500948766</v>
      </c>
      <c r="J70" s="37">
        <v>1</v>
      </c>
      <c r="K70" s="41">
        <v>1.8975332068311196E-3</v>
      </c>
      <c r="L70" s="37">
        <f t="shared" si="5"/>
        <v>1524</v>
      </c>
      <c r="M70" s="38">
        <v>480</v>
      </c>
      <c r="N70" s="39">
        <v>0.31496062992125984</v>
      </c>
      <c r="O70" s="40">
        <v>1013</v>
      </c>
      <c r="P70" s="39">
        <v>0.66469816272965876</v>
      </c>
      <c r="Q70" s="37">
        <f t="shared" si="6"/>
        <v>31</v>
      </c>
      <c r="R70" s="42">
        <f t="shared" si="7"/>
        <v>2.0341207349081365E-2</v>
      </c>
      <c r="S70" s="33">
        <v>31</v>
      </c>
      <c r="T70" s="33">
        <v>0</v>
      </c>
    </row>
    <row r="71" spans="1:20" ht="15" customHeight="1" x14ac:dyDescent="0.25">
      <c r="A71">
        <v>69</v>
      </c>
      <c r="B71" s="34">
        <v>31</v>
      </c>
      <c r="C71" s="35" t="s">
        <v>18</v>
      </c>
      <c r="D71" s="36" t="s">
        <v>87</v>
      </c>
      <c r="E71" s="37">
        <f t="shared" si="4"/>
        <v>78</v>
      </c>
      <c r="F71" s="38">
        <v>34</v>
      </c>
      <c r="G71" s="39">
        <v>0.4358974358974359</v>
      </c>
      <c r="H71" s="40">
        <v>44</v>
      </c>
      <c r="I71" s="39">
        <v>0.5641025641025641</v>
      </c>
      <c r="J71" s="37">
        <v>0</v>
      </c>
      <c r="K71" s="41">
        <v>0</v>
      </c>
      <c r="L71" s="37">
        <f t="shared" si="5"/>
        <v>187</v>
      </c>
      <c r="M71" s="38">
        <v>80</v>
      </c>
      <c r="N71" s="39">
        <v>0.42780748663101603</v>
      </c>
      <c r="O71" s="40">
        <v>105</v>
      </c>
      <c r="P71" s="39">
        <v>0.56149732620320858</v>
      </c>
      <c r="Q71" s="37">
        <f t="shared" si="6"/>
        <v>2</v>
      </c>
      <c r="R71" s="42">
        <f t="shared" si="7"/>
        <v>1.06951871657754E-2</v>
      </c>
      <c r="S71" s="33">
        <v>2</v>
      </c>
      <c r="T71" s="33">
        <v>0</v>
      </c>
    </row>
    <row r="72" spans="1:20" s="52" customFormat="1" ht="15" customHeight="1" x14ac:dyDescent="0.25">
      <c r="A72" s="52">
        <v>70</v>
      </c>
      <c r="B72" s="53"/>
      <c r="C72" s="54" t="s">
        <v>18</v>
      </c>
      <c r="D72" s="55" t="s">
        <v>7</v>
      </c>
      <c r="E72" s="56">
        <v>22702</v>
      </c>
      <c r="F72" s="57">
        <v>6603</v>
      </c>
      <c r="G72" s="58">
        <v>0.29085543123953839</v>
      </c>
      <c r="H72" s="59">
        <v>15982</v>
      </c>
      <c r="I72" s="58">
        <v>0.70399083781164651</v>
      </c>
      <c r="J72" s="56">
        <v>117</v>
      </c>
      <c r="K72" s="60">
        <v>5.1537309488150825E-3</v>
      </c>
      <c r="L72" s="56">
        <v>53482</v>
      </c>
      <c r="M72" s="57">
        <v>16552</v>
      </c>
      <c r="N72" s="58">
        <v>0.30948730413971054</v>
      </c>
      <c r="O72" s="59">
        <v>35952</v>
      </c>
      <c r="P72" s="58">
        <v>0.6722261695523728</v>
      </c>
      <c r="Q72" s="56">
        <v>978</v>
      </c>
      <c r="R72" s="61">
        <v>1.8286526307916683E-2</v>
      </c>
      <c r="S72" s="62">
        <v>965</v>
      </c>
      <c r="T72" s="62">
        <v>13</v>
      </c>
    </row>
    <row r="73" spans="1:20" ht="15" customHeight="1" x14ac:dyDescent="0.25">
      <c r="A73">
        <v>71</v>
      </c>
      <c r="B73" s="24">
        <v>31</v>
      </c>
      <c r="C73" s="25" t="s">
        <v>88</v>
      </c>
      <c r="D73" s="26" t="s">
        <v>89</v>
      </c>
      <c r="E73" s="27">
        <f t="shared" si="4"/>
        <v>348</v>
      </c>
      <c r="F73" s="28">
        <v>67</v>
      </c>
      <c r="G73" s="29">
        <v>0.19252873563218389</v>
      </c>
      <c r="H73" s="30">
        <v>269</v>
      </c>
      <c r="I73" s="29">
        <v>0.77298850574712641</v>
      </c>
      <c r="J73" s="27">
        <v>12</v>
      </c>
      <c r="K73" s="31">
        <v>3.4482758620689655E-2</v>
      </c>
      <c r="L73" s="27">
        <f t="shared" si="5"/>
        <v>1323</v>
      </c>
      <c r="M73" s="28">
        <v>306</v>
      </c>
      <c r="N73" s="29">
        <v>0.23129251700680273</v>
      </c>
      <c r="O73" s="30">
        <v>993</v>
      </c>
      <c r="P73" s="29">
        <v>0.75056689342403626</v>
      </c>
      <c r="Q73" s="27">
        <f t="shared" si="6"/>
        <v>24</v>
      </c>
      <c r="R73" s="32">
        <f t="shared" si="7"/>
        <v>1.8140589569160998E-2</v>
      </c>
      <c r="S73" s="33">
        <v>24</v>
      </c>
      <c r="T73" s="33">
        <v>0</v>
      </c>
    </row>
    <row r="74" spans="1:20" ht="15" customHeight="1" x14ac:dyDescent="0.25">
      <c r="A74">
        <v>72</v>
      </c>
      <c r="B74" s="24">
        <v>31</v>
      </c>
      <c r="C74" s="25" t="s">
        <v>88</v>
      </c>
      <c r="D74" s="26" t="s">
        <v>90</v>
      </c>
      <c r="E74" s="27">
        <f t="shared" si="4"/>
        <v>190</v>
      </c>
      <c r="F74" s="28">
        <v>37</v>
      </c>
      <c r="G74" s="29">
        <v>0.19473684210526315</v>
      </c>
      <c r="H74" s="30">
        <v>133</v>
      </c>
      <c r="I74" s="29">
        <v>0.7</v>
      </c>
      <c r="J74" s="27">
        <v>20</v>
      </c>
      <c r="K74" s="31">
        <v>0.10526315789473684</v>
      </c>
      <c r="L74" s="27">
        <f t="shared" si="5"/>
        <v>836</v>
      </c>
      <c r="M74" s="28">
        <v>181</v>
      </c>
      <c r="N74" s="29">
        <v>0.21650717703349281</v>
      </c>
      <c r="O74" s="30">
        <v>636</v>
      </c>
      <c r="P74" s="29">
        <v>0.76076555023923442</v>
      </c>
      <c r="Q74" s="27">
        <f t="shared" si="6"/>
        <v>19</v>
      </c>
      <c r="R74" s="32">
        <f t="shared" si="7"/>
        <v>2.2727272727272728E-2</v>
      </c>
      <c r="S74" s="33">
        <v>19</v>
      </c>
      <c r="T74" s="33">
        <v>0</v>
      </c>
    </row>
    <row r="75" spans="1:20" ht="15" customHeight="1" x14ac:dyDescent="0.25">
      <c r="A75">
        <v>73</v>
      </c>
      <c r="B75" s="24">
        <v>31</v>
      </c>
      <c r="C75" s="25" t="s">
        <v>88</v>
      </c>
      <c r="D75" s="26" t="s">
        <v>91</v>
      </c>
      <c r="E75" s="27">
        <f t="shared" si="4"/>
        <v>302</v>
      </c>
      <c r="F75" s="28">
        <v>54</v>
      </c>
      <c r="G75" s="29">
        <v>0.17880794701986755</v>
      </c>
      <c r="H75" s="30">
        <v>237</v>
      </c>
      <c r="I75" s="29">
        <v>0.78476821192052981</v>
      </c>
      <c r="J75" s="27">
        <v>11</v>
      </c>
      <c r="K75" s="31">
        <v>3.6423841059602648E-2</v>
      </c>
      <c r="L75" s="27">
        <f t="shared" si="5"/>
        <v>1001</v>
      </c>
      <c r="M75" s="28">
        <v>224</v>
      </c>
      <c r="N75" s="29">
        <v>0.22377622377622378</v>
      </c>
      <c r="O75" s="30">
        <v>756</v>
      </c>
      <c r="P75" s="29">
        <v>0.75524475524475521</v>
      </c>
      <c r="Q75" s="27">
        <f t="shared" si="6"/>
        <v>21</v>
      </c>
      <c r="R75" s="32">
        <f t="shared" si="7"/>
        <v>2.097902097902098E-2</v>
      </c>
      <c r="S75" s="33">
        <v>21</v>
      </c>
      <c r="T75" s="33">
        <v>0</v>
      </c>
    </row>
    <row r="76" spans="1:20" ht="15" customHeight="1" x14ac:dyDescent="0.25">
      <c r="A76">
        <v>74</v>
      </c>
      <c r="B76" s="24">
        <v>31</v>
      </c>
      <c r="C76" s="25" t="s">
        <v>88</v>
      </c>
      <c r="D76" s="26" t="s">
        <v>92</v>
      </c>
      <c r="E76" s="27">
        <f t="shared" si="4"/>
        <v>462</v>
      </c>
      <c r="F76" s="28">
        <v>58</v>
      </c>
      <c r="G76" s="29">
        <v>0.12554112554112554</v>
      </c>
      <c r="H76" s="30">
        <v>394</v>
      </c>
      <c r="I76" s="29">
        <v>0.8528138528138528</v>
      </c>
      <c r="J76" s="27">
        <v>10</v>
      </c>
      <c r="K76" s="31">
        <v>2.1645021645021644E-2</v>
      </c>
      <c r="L76" s="27">
        <f t="shared" si="5"/>
        <v>1495</v>
      </c>
      <c r="M76" s="28">
        <v>266</v>
      </c>
      <c r="N76" s="29">
        <v>0.17792642140468226</v>
      </c>
      <c r="O76" s="30">
        <v>1190</v>
      </c>
      <c r="P76" s="29">
        <v>0.79598662207357862</v>
      </c>
      <c r="Q76" s="27">
        <f t="shared" si="6"/>
        <v>39</v>
      </c>
      <c r="R76" s="32">
        <f t="shared" si="7"/>
        <v>2.6086956521739129E-2</v>
      </c>
      <c r="S76" s="33">
        <v>39</v>
      </c>
      <c r="T76" s="33">
        <v>0</v>
      </c>
    </row>
    <row r="77" spans="1:20" ht="15" customHeight="1" x14ac:dyDescent="0.25">
      <c r="A77">
        <v>75</v>
      </c>
      <c r="B77" s="43">
        <v>31</v>
      </c>
      <c r="C77" s="44" t="s">
        <v>88</v>
      </c>
      <c r="D77" s="45" t="s">
        <v>93</v>
      </c>
      <c r="E77" s="46">
        <f t="shared" si="4"/>
        <v>170</v>
      </c>
      <c r="F77" s="47">
        <v>17</v>
      </c>
      <c r="G77" s="48">
        <v>0.1</v>
      </c>
      <c r="H77" s="49">
        <v>141</v>
      </c>
      <c r="I77" s="48">
        <v>0.8294117647058824</v>
      </c>
      <c r="J77" s="46">
        <v>12</v>
      </c>
      <c r="K77" s="50">
        <v>7.0588235294117646E-2</v>
      </c>
      <c r="L77" s="46">
        <f t="shared" si="5"/>
        <v>680</v>
      </c>
      <c r="M77" s="47">
        <v>121</v>
      </c>
      <c r="N77" s="48">
        <v>0.17794117647058824</v>
      </c>
      <c r="O77" s="49">
        <v>547</v>
      </c>
      <c r="P77" s="48">
        <v>0.80441176470588238</v>
      </c>
      <c r="Q77" s="46">
        <f t="shared" si="6"/>
        <v>12</v>
      </c>
      <c r="R77" s="51">
        <f t="shared" si="7"/>
        <v>1.7647058823529412E-2</v>
      </c>
      <c r="S77" s="33">
        <v>11</v>
      </c>
      <c r="T77" s="33">
        <v>1</v>
      </c>
    </row>
    <row r="78" spans="1:20" ht="15" customHeight="1" x14ac:dyDescent="0.25">
      <c r="A78">
        <v>76</v>
      </c>
      <c r="B78" s="24">
        <v>31</v>
      </c>
      <c r="C78" s="25" t="s">
        <v>88</v>
      </c>
      <c r="D78" s="26" t="s">
        <v>94</v>
      </c>
      <c r="E78" s="27">
        <f t="shared" si="4"/>
        <v>144</v>
      </c>
      <c r="F78" s="28">
        <v>22</v>
      </c>
      <c r="G78" s="29">
        <v>0.15277777777777779</v>
      </c>
      <c r="H78" s="30">
        <v>118</v>
      </c>
      <c r="I78" s="29">
        <v>0.81944444444444442</v>
      </c>
      <c r="J78" s="27">
        <v>4</v>
      </c>
      <c r="K78" s="31">
        <v>2.7777777777777776E-2</v>
      </c>
      <c r="L78" s="27">
        <f t="shared" si="5"/>
        <v>520</v>
      </c>
      <c r="M78" s="28">
        <v>97</v>
      </c>
      <c r="N78" s="29">
        <v>0.18653846153846154</v>
      </c>
      <c r="O78" s="30">
        <v>411</v>
      </c>
      <c r="P78" s="29">
        <v>0.79038461538461535</v>
      </c>
      <c r="Q78" s="27">
        <f t="shared" si="6"/>
        <v>12</v>
      </c>
      <c r="R78" s="32">
        <f t="shared" si="7"/>
        <v>2.3076923076923078E-2</v>
      </c>
      <c r="S78" s="33">
        <v>12</v>
      </c>
      <c r="T78" s="33">
        <v>0</v>
      </c>
    </row>
    <row r="79" spans="1:20" ht="15" customHeight="1" x14ac:dyDescent="0.25">
      <c r="A79">
        <v>77</v>
      </c>
      <c r="B79" s="24">
        <v>31</v>
      </c>
      <c r="C79" s="25" t="s">
        <v>88</v>
      </c>
      <c r="D79" s="26" t="s">
        <v>95</v>
      </c>
      <c r="E79" s="27">
        <f t="shared" si="4"/>
        <v>379</v>
      </c>
      <c r="F79" s="28">
        <v>100</v>
      </c>
      <c r="G79" s="29">
        <v>0.26385224274406333</v>
      </c>
      <c r="H79" s="30">
        <v>272</v>
      </c>
      <c r="I79" s="29">
        <v>0.71767810026385226</v>
      </c>
      <c r="J79" s="27">
        <v>7</v>
      </c>
      <c r="K79" s="31">
        <v>1.8469656992084433E-2</v>
      </c>
      <c r="L79" s="27">
        <f t="shared" si="5"/>
        <v>1239</v>
      </c>
      <c r="M79" s="28">
        <v>304</v>
      </c>
      <c r="N79" s="29">
        <v>0.24535916061339791</v>
      </c>
      <c r="O79" s="30">
        <v>892</v>
      </c>
      <c r="P79" s="29">
        <v>0.71993543179983854</v>
      </c>
      <c r="Q79" s="27">
        <f t="shared" si="6"/>
        <v>43</v>
      </c>
      <c r="R79" s="32">
        <f t="shared" si="7"/>
        <v>3.470540758676352E-2</v>
      </c>
      <c r="S79" s="33">
        <v>43</v>
      </c>
      <c r="T79" s="33">
        <v>0</v>
      </c>
    </row>
    <row r="80" spans="1:20" ht="15" customHeight="1" x14ac:dyDescent="0.25">
      <c r="A80">
        <v>78</v>
      </c>
      <c r="B80" s="24">
        <v>31</v>
      </c>
      <c r="C80" s="25" t="s">
        <v>88</v>
      </c>
      <c r="D80" s="26" t="s">
        <v>96</v>
      </c>
      <c r="E80" s="27">
        <f t="shared" si="4"/>
        <v>444</v>
      </c>
      <c r="F80" s="28">
        <v>74</v>
      </c>
      <c r="G80" s="29">
        <v>0.16666666666666666</v>
      </c>
      <c r="H80" s="30">
        <v>351</v>
      </c>
      <c r="I80" s="29">
        <v>0.79054054054054057</v>
      </c>
      <c r="J80" s="27">
        <v>19</v>
      </c>
      <c r="K80" s="31">
        <v>4.2792792792792793E-2</v>
      </c>
      <c r="L80" s="27">
        <f t="shared" si="5"/>
        <v>1696</v>
      </c>
      <c r="M80" s="28">
        <v>375</v>
      </c>
      <c r="N80" s="29">
        <v>0.22110849056603774</v>
      </c>
      <c r="O80" s="30">
        <v>1282</v>
      </c>
      <c r="P80" s="29">
        <v>0.75589622641509435</v>
      </c>
      <c r="Q80" s="27">
        <f t="shared" si="6"/>
        <v>39</v>
      </c>
      <c r="R80" s="32">
        <f t="shared" si="7"/>
        <v>2.2995283018867923E-2</v>
      </c>
      <c r="S80" s="33">
        <v>39</v>
      </c>
      <c r="T80" s="33">
        <v>0</v>
      </c>
    </row>
    <row r="81" spans="1:20" ht="15" customHeight="1" x14ac:dyDescent="0.25">
      <c r="A81">
        <v>79</v>
      </c>
      <c r="B81" s="24">
        <v>31</v>
      </c>
      <c r="C81" s="25" t="s">
        <v>88</v>
      </c>
      <c r="D81" s="26" t="s">
        <v>97</v>
      </c>
      <c r="E81" s="27">
        <f t="shared" si="4"/>
        <v>93</v>
      </c>
      <c r="F81" s="28">
        <v>24</v>
      </c>
      <c r="G81" s="29">
        <v>0.25806451612903225</v>
      </c>
      <c r="H81" s="30">
        <v>67</v>
      </c>
      <c r="I81" s="29">
        <v>0.72043010752688175</v>
      </c>
      <c r="J81" s="27">
        <v>2</v>
      </c>
      <c r="K81" s="31">
        <v>2.1505376344086023E-2</v>
      </c>
      <c r="L81" s="27">
        <f t="shared" si="5"/>
        <v>365</v>
      </c>
      <c r="M81" s="28">
        <v>91</v>
      </c>
      <c r="N81" s="29">
        <v>0.24931506849315069</v>
      </c>
      <c r="O81" s="30">
        <v>257</v>
      </c>
      <c r="P81" s="29">
        <v>0.70410958904109588</v>
      </c>
      <c r="Q81" s="27">
        <f t="shared" si="6"/>
        <v>17</v>
      </c>
      <c r="R81" s="32">
        <f t="shared" si="7"/>
        <v>4.6575342465753428E-2</v>
      </c>
      <c r="S81" s="33">
        <v>16</v>
      </c>
      <c r="T81" s="33">
        <v>1</v>
      </c>
    </row>
    <row r="82" spans="1:20" ht="15" customHeight="1" x14ac:dyDescent="0.25">
      <c r="A82">
        <v>80</v>
      </c>
      <c r="B82" s="43">
        <v>31</v>
      </c>
      <c r="C82" s="44" t="s">
        <v>88</v>
      </c>
      <c r="D82" s="45" t="s">
        <v>98</v>
      </c>
      <c r="E82" s="46">
        <f t="shared" si="4"/>
        <v>246</v>
      </c>
      <c r="F82" s="47">
        <v>29</v>
      </c>
      <c r="G82" s="48">
        <v>0.11788617886178862</v>
      </c>
      <c r="H82" s="49">
        <v>210</v>
      </c>
      <c r="I82" s="48">
        <v>0.85365853658536583</v>
      </c>
      <c r="J82" s="46">
        <v>7</v>
      </c>
      <c r="K82" s="50">
        <v>2.8455284552845527E-2</v>
      </c>
      <c r="L82" s="46">
        <f t="shared" si="5"/>
        <v>814</v>
      </c>
      <c r="M82" s="47">
        <v>128</v>
      </c>
      <c r="N82" s="48">
        <v>0.15724815724815724</v>
      </c>
      <c r="O82" s="49">
        <v>667</v>
      </c>
      <c r="P82" s="48">
        <v>0.81941031941031939</v>
      </c>
      <c r="Q82" s="46">
        <f t="shared" si="6"/>
        <v>19</v>
      </c>
      <c r="R82" s="51">
        <f t="shared" si="7"/>
        <v>2.334152334152334E-2</v>
      </c>
      <c r="S82" s="33">
        <v>19</v>
      </c>
      <c r="T82" s="33">
        <v>0</v>
      </c>
    </row>
    <row r="83" spans="1:20" ht="15" customHeight="1" x14ac:dyDescent="0.25">
      <c r="A83">
        <v>81</v>
      </c>
      <c r="B83" s="24">
        <v>31</v>
      </c>
      <c r="C83" s="25" t="s">
        <v>88</v>
      </c>
      <c r="D83" s="26" t="s">
        <v>99</v>
      </c>
      <c r="E83" s="27">
        <f t="shared" si="4"/>
        <v>175</v>
      </c>
      <c r="F83" s="28">
        <v>22</v>
      </c>
      <c r="G83" s="29">
        <v>0.12571428571428572</v>
      </c>
      <c r="H83" s="30">
        <v>151</v>
      </c>
      <c r="I83" s="29">
        <v>0.86285714285714288</v>
      </c>
      <c r="J83" s="27">
        <v>2</v>
      </c>
      <c r="K83" s="31">
        <v>1.1428571428571429E-2</v>
      </c>
      <c r="L83" s="27">
        <f t="shared" si="5"/>
        <v>587</v>
      </c>
      <c r="M83" s="28">
        <v>87</v>
      </c>
      <c r="N83" s="29">
        <v>0.14821124361158433</v>
      </c>
      <c r="O83" s="30">
        <v>485</v>
      </c>
      <c r="P83" s="29">
        <v>0.82623509369676318</v>
      </c>
      <c r="Q83" s="27">
        <f t="shared" si="6"/>
        <v>15</v>
      </c>
      <c r="R83" s="32">
        <f t="shared" si="7"/>
        <v>2.5553662691652469E-2</v>
      </c>
      <c r="S83" s="33">
        <v>15</v>
      </c>
      <c r="T83" s="33">
        <v>0</v>
      </c>
    </row>
    <row r="84" spans="1:20" ht="15" customHeight="1" x14ac:dyDescent="0.25">
      <c r="A84">
        <v>82</v>
      </c>
      <c r="B84" s="24">
        <v>31</v>
      </c>
      <c r="C84" s="25" t="s">
        <v>88</v>
      </c>
      <c r="D84" s="26" t="s">
        <v>100</v>
      </c>
      <c r="E84" s="27">
        <f t="shared" si="4"/>
        <v>328</v>
      </c>
      <c r="F84" s="28">
        <v>47</v>
      </c>
      <c r="G84" s="29">
        <v>0.14329268292682926</v>
      </c>
      <c r="H84" s="30">
        <v>266</v>
      </c>
      <c r="I84" s="29">
        <v>0.81097560975609762</v>
      </c>
      <c r="J84" s="27">
        <v>15</v>
      </c>
      <c r="K84" s="31">
        <v>4.573170731707317E-2</v>
      </c>
      <c r="L84" s="27">
        <f t="shared" si="5"/>
        <v>1028</v>
      </c>
      <c r="M84" s="28">
        <v>194</v>
      </c>
      <c r="N84" s="29">
        <v>0.18871595330739299</v>
      </c>
      <c r="O84" s="30">
        <v>808</v>
      </c>
      <c r="P84" s="29">
        <v>0.78599221789883267</v>
      </c>
      <c r="Q84" s="27">
        <f t="shared" si="6"/>
        <v>26</v>
      </c>
      <c r="R84" s="32">
        <f t="shared" si="7"/>
        <v>2.5291828793774319E-2</v>
      </c>
      <c r="S84" s="33">
        <v>26</v>
      </c>
      <c r="T84" s="33">
        <v>0</v>
      </c>
    </row>
    <row r="85" spans="1:20" s="52" customFormat="1" ht="15" customHeight="1" x14ac:dyDescent="0.25">
      <c r="A85" s="52">
        <v>83</v>
      </c>
      <c r="B85" s="53"/>
      <c r="C85" s="54" t="s">
        <v>88</v>
      </c>
      <c r="D85" s="55" t="s">
        <v>7</v>
      </c>
      <c r="E85" s="56">
        <v>3281</v>
      </c>
      <c r="F85" s="57">
        <v>551</v>
      </c>
      <c r="G85" s="58">
        <v>0.16793660469369096</v>
      </c>
      <c r="H85" s="59">
        <v>2609</v>
      </c>
      <c r="I85" s="58">
        <v>0.79518439500152394</v>
      </c>
      <c r="J85" s="56">
        <v>121</v>
      </c>
      <c r="K85" s="60">
        <v>3.687900030478513E-2</v>
      </c>
      <c r="L85" s="56">
        <v>11584</v>
      </c>
      <c r="M85" s="57">
        <v>2374</v>
      </c>
      <c r="N85" s="58">
        <v>0.20493784530386741</v>
      </c>
      <c r="O85" s="59">
        <v>8924</v>
      </c>
      <c r="P85" s="58">
        <v>0.77037292817679559</v>
      </c>
      <c r="Q85" s="56">
        <v>286</v>
      </c>
      <c r="R85" s="61">
        <v>2.4689226519337016E-2</v>
      </c>
      <c r="S85" s="62">
        <v>284</v>
      </c>
      <c r="T85" s="62">
        <v>2</v>
      </c>
    </row>
    <row r="86" spans="1:20" s="52" customFormat="1" ht="15" customHeight="1" x14ac:dyDescent="0.25">
      <c r="A86" s="52">
        <v>84</v>
      </c>
      <c r="B86" s="53"/>
      <c r="C86" s="54" t="s">
        <v>4</v>
      </c>
      <c r="D86" s="55" t="s">
        <v>7</v>
      </c>
      <c r="E86" s="56">
        <v>25983</v>
      </c>
      <c r="F86" s="57">
        <v>7154</v>
      </c>
      <c r="G86" s="58">
        <v>0.27533387214717314</v>
      </c>
      <c r="H86" s="59">
        <v>18591</v>
      </c>
      <c r="I86" s="58">
        <v>0.71550629257591503</v>
      </c>
      <c r="J86" s="56">
        <v>238</v>
      </c>
      <c r="K86" s="60">
        <v>9.1598352769118267E-3</v>
      </c>
      <c r="L86" s="56">
        <v>65066</v>
      </c>
      <c r="M86" s="57">
        <v>18926</v>
      </c>
      <c r="N86" s="58">
        <v>0.29087388190452773</v>
      </c>
      <c r="O86" s="59">
        <v>44876</v>
      </c>
      <c r="P86" s="58">
        <v>0.68969968954599947</v>
      </c>
      <c r="Q86" s="56">
        <v>1264</v>
      </c>
      <c r="R86" s="61">
        <v>1.9426428549472841E-2</v>
      </c>
      <c r="S86" s="62">
        <v>1249</v>
      </c>
      <c r="T86" s="62">
        <v>15</v>
      </c>
    </row>
    <row r="90" spans="1:20" x14ac:dyDescent="0.25">
      <c r="B90" s="65" t="s">
        <v>101</v>
      </c>
    </row>
    <row r="91" spans="1:20" x14ac:dyDescent="0.25">
      <c r="B91" s="65" t="s">
        <v>102</v>
      </c>
    </row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31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2011-07-21T16:29:46Z</dcterms:created>
  <dcterms:modified xsi:type="dcterms:W3CDTF">2011-07-21T16:29:47Z</dcterms:modified>
</cp:coreProperties>
</file>