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51" i="1" l="1"/>
  <c r="L51" i="1" s="1"/>
  <c r="R51" i="1" s="1"/>
  <c r="E51" i="1"/>
  <c r="Q50" i="1"/>
  <c r="L50" i="1" s="1"/>
  <c r="R50" i="1" s="1"/>
  <c r="E50" i="1"/>
  <c r="Q49" i="1"/>
  <c r="L49" i="1" s="1"/>
  <c r="R49" i="1" s="1"/>
  <c r="E49" i="1"/>
  <c r="Q48" i="1"/>
  <c r="L48" i="1" s="1"/>
  <c r="R48" i="1" s="1"/>
  <c r="E48" i="1"/>
  <c r="Q47" i="1"/>
  <c r="L47" i="1" s="1"/>
  <c r="R47" i="1" s="1"/>
  <c r="E47" i="1"/>
  <c r="Q46" i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<sst xmlns="http://schemas.openxmlformats.org/spreadsheetml/2006/main" count="127" uniqueCount="70">
  <si>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</si>
  <si>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</si>
  <si>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</si>
  <si>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</si>
  <si>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</si>
  <si>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</si>
  <si>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</si>
  <si>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</si>
  <si>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</si>
  <si>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</si>
  <si>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</si>
  <si>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</si>
  <si>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</si>
  <si>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</si>
  <si>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</si>
  <si>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</si>
  <si>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</si>
  <si>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</si>
  <si>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Gaston</t>
  </si>
  <si>
    <t>42</t>
  </si>
  <si>
    <t>43</t>
  </si>
  <si>
    <t>Iredell</t>
  </si>
  <si>
    <t>CC1</t>
  </si>
  <si>
    <t>CC2</t>
  </si>
  <si>
    <t>CC3</t>
  </si>
  <si>
    <t>CC4</t>
  </si>
  <si>
    <t>DV1-A</t>
  </si>
  <si>
    <t>DV1-B</t>
  </si>
  <si>
    <t>DV2-A</t>
  </si>
  <si>
    <t>DV2-B</t>
  </si>
  <si>
    <t>FT</t>
  </si>
  <si>
    <t>SH-A</t>
  </si>
  <si>
    <t>SH-B</t>
  </si>
  <si>
    <t>ST1</t>
  </si>
  <si>
    <t>ST2</t>
  </si>
  <si>
    <t>ST3</t>
  </si>
  <si>
    <t>ST4</t>
  </si>
  <si>
    <t>ST5</t>
  </si>
  <si>
    <t>ST6</t>
  </si>
  <si>
    <t>Lincoln</t>
  </si>
  <si>
    <t>AS25</t>
  </si>
  <si>
    <t>BC13</t>
  </si>
  <si>
    <t>BS26</t>
  </si>
  <si>
    <t>CF19</t>
  </si>
  <si>
    <t>CR06</t>
  </si>
  <si>
    <t>DN29</t>
  </si>
  <si>
    <t>DV08</t>
  </si>
  <si>
    <t>DW28</t>
  </si>
  <si>
    <t>HG17</t>
  </si>
  <si>
    <t>HV07</t>
  </si>
  <si>
    <t>IS20</t>
  </si>
  <si>
    <t>IS23</t>
  </si>
  <si>
    <t>LI14</t>
  </si>
  <si>
    <t>LM16</t>
  </si>
  <si>
    <t>LN11</t>
  </si>
  <si>
    <t>LS12</t>
  </si>
  <si>
    <t>LS15</t>
  </si>
  <si>
    <t>LW18</t>
  </si>
  <si>
    <t>LW31</t>
  </si>
  <si>
    <t>NB03</t>
  </si>
  <si>
    <t>NB09</t>
  </si>
  <si>
    <t>OB21</t>
  </si>
  <si>
    <t>OG10</t>
  </si>
  <si>
    <t>PC22</t>
  </si>
  <si>
    <t>SL24</t>
  </si>
  <si>
    <t>TE27</t>
  </si>
  <si>
    <t>TR30</t>
  </si>
  <si>
    <t>WP32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</si>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</sst>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58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7.28515625" style="54" customWidth="1"/>
    <col min="4" max="4" width="16.42578125" style="54" customWidth="1"/>
    <col min="5" max="5" width="0" style="33" hidden="1" customWidth="1"/>
    <col min="6" max="6" width="5.5703125" style="33" bestFit="1" customWidth="1"/>
    <col min="7" max="7" width="9.140625" style="55"/>
    <col min="8" max="8" width="6.5703125" style="33" bestFit="1" customWidth="1"/>
    <col min="9" max="9" width="9.140625" style="55"/>
    <col min="10" max="10" width="4" style="33" bestFit="1" customWidth="1"/>
    <col min="11" max="11" width="9.140625" style="55"/>
    <col min="12" max="12" width="0" style="33" hidden="1" customWidth="1"/>
    <col min="13" max="13" width="6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44</v>
      </c>
      <c r="C3" s="25" t="s">
        <v>18</v>
      </c>
      <c r="D3" s="26" t="s">
        <v>19</v>
      </c>
      <c r="E3" s="27">
        <f t="shared" ref="E3:E51" si="0">F3+H3+J3</f>
        <v>466</v>
      </c>
      <c r="F3" s="28">
        <v>96</v>
      </c>
      <c r="G3" s="29">
        <v>0.20600858369098712</v>
      </c>
      <c r="H3" s="30">
        <v>370</v>
      </c>
      <c r="I3" s="29">
        <v>0.79399141630901282</v>
      </c>
      <c r="J3" s="27">
        <v>0</v>
      </c>
      <c r="K3" s="31">
        <v>0</v>
      </c>
      <c r="L3" s="27">
        <f t="shared" ref="L3:L51" si="1">M3+O3+Q3</f>
        <v>885</v>
      </c>
      <c r="M3" s="28">
        <v>193</v>
      </c>
      <c r="N3" s="29">
        <v>0.21807909604519773</v>
      </c>
      <c r="O3" s="30">
        <v>674</v>
      </c>
      <c r="P3" s="29">
        <v>0.76158192090395482</v>
      </c>
      <c r="Q3" s="27">
        <f t="shared" ref="Q3:Q51" si="2">S3+T3</f>
        <v>18</v>
      </c>
      <c r="R3" s="32">
        <f t="shared" ref="R3:R51" si="3">IF(L3=0,0,Q3/L3)</f>
        <v>2.0338983050847456E-2</v>
      </c>
      <c r="S3" s="33">
        <v>18</v>
      </c>
      <c r="T3" s="33">
        <v>0</v>
      </c>
    </row>
    <row r="4" spans="1:20" ht="15" customHeight="1" x14ac:dyDescent="0.25">
      <c r="A4">
        <v>2</v>
      </c>
      <c r="B4" s="34">
        <v>44</v>
      </c>
      <c r="C4" s="35" t="s">
        <v>18</v>
      </c>
      <c r="D4" s="36" t="s">
        <v>20</v>
      </c>
      <c r="E4" s="37">
        <f t="shared" si="0"/>
        <v>645</v>
      </c>
      <c r="F4" s="38">
        <v>207</v>
      </c>
      <c r="G4" s="39">
        <v>0.32093023255813952</v>
      </c>
      <c r="H4" s="40">
        <v>433</v>
      </c>
      <c r="I4" s="39">
        <v>0.67131782945736429</v>
      </c>
      <c r="J4" s="37">
        <v>5</v>
      </c>
      <c r="K4" s="41">
        <v>7.7519379844961239E-3</v>
      </c>
      <c r="L4" s="37">
        <f t="shared" si="1"/>
        <v>1384</v>
      </c>
      <c r="M4" s="38">
        <v>382</v>
      </c>
      <c r="N4" s="39">
        <v>0.27601156069364163</v>
      </c>
      <c r="O4" s="40">
        <v>970</v>
      </c>
      <c r="P4" s="39">
        <v>0.70086705202312138</v>
      </c>
      <c r="Q4" s="37">
        <f t="shared" si="2"/>
        <v>32</v>
      </c>
      <c r="R4" s="42">
        <f t="shared" si="3"/>
        <v>2.3121387283236993E-2</v>
      </c>
      <c r="S4" s="33">
        <v>32</v>
      </c>
      <c r="T4" s="33">
        <v>0</v>
      </c>
    </row>
    <row r="5" spans="1:20" s="43" customFormat="1" ht="15" customHeight="1" x14ac:dyDescent="0.25">
      <c r="A5" s="43">
        <v>3</v>
      </c>
      <c r="B5" s="44"/>
      <c r="C5" s="45" t="s">
        <v>18</v>
      </c>
      <c r="D5" s="46" t="s">
        <v>7</v>
      </c>
      <c r="E5" s="47">
        <v>1111</v>
      </c>
      <c r="F5" s="48">
        <v>303</v>
      </c>
      <c r="G5" s="49">
        <v>0.27272727272727271</v>
      </c>
      <c r="H5" s="50">
        <v>803</v>
      </c>
      <c r="I5" s="49">
        <v>0.72277227722772275</v>
      </c>
      <c r="J5" s="47">
        <v>5</v>
      </c>
      <c r="K5" s="51">
        <v>4.5004500450045006E-3</v>
      </c>
      <c r="L5" s="47">
        <v>2269</v>
      </c>
      <c r="M5" s="48">
        <v>575</v>
      </c>
      <c r="N5" s="49">
        <v>0.25341560158660204</v>
      </c>
      <c r="O5" s="50">
        <v>1644</v>
      </c>
      <c r="P5" s="49">
        <v>0.72454825914499776</v>
      </c>
      <c r="Q5" s="47">
        <v>50</v>
      </c>
      <c r="R5" s="52">
        <v>2.2036139268400177E-2</v>
      </c>
      <c r="S5" s="53">
        <v>50</v>
      </c>
      <c r="T5" s="53">
        <v>0</v>
      </c>
    </row>
    <row r="6" spans="1:20" ht="15" customHeight="1" x14ac:dyDescent="0.25">
      <c r="A6">
        <v>4</v>
      </c>
      <c r="B6" s="24">
        <v>44</v>
      </c>
      <c r="C6" s="25" t="s">
        <v>21</v>
      </c>
      <c r="D6" s="26" t="s">
        <v>22</v>
      </c>
      <c r="E6" s="27">
        <f t="shared" si="0"/>
        <v>724</v>
      </c>
      <c r="F6" s="28">
        <v>219</v>
      </c>
      <c r="G6" s="29">
        <v>0.30248618784530384</v>
      </c>
      <c r="H6" s="30">
        <v>502</v>
      </c>
      <c r="I6" s="29">
        <v>0.6933701657458563</v>
      </c>
      <c r="J6" s="27">
        <v>3</v>
      </c>
      <c r="K6" s="31">
        <v>4.1436464088397788E-3</v>
      </c>
      <c r="L6" s="27">
        <f t="shared" si="1"/>
        <v>1841</v>
      </c>
      <c r="M6" s="28">
        <v>531</v>
      </c>
      <c r="N6" s="29">
        <v>0.28843020097772948</v>
      </c>
      <c r="O6" s="30">
        <v>1268</v>
      </c>
      <c r="P6" s="29">
        <v>0.68875611080934274</v>
      </c>
      <c r="Q6" s="27">
        <f t="shared" si="2"/>
        <v>42</v>
      </c>
      <c r="R6" s="32">
        <f t="shared" si="3"/>
        <v>2.2813688212927757E-2</v>
      </c>
      <c r="S6" s="33">
        <v>42</v>
      </c>
      <c r="T6" s="33">
        <v>0</v>
      </c>
    </row>
    <row r="7" spans="1:20" ht="15" customHeight="1" x14ac:dyDescent="0.25">
      <c r="A7">
        <v>5</v>
      </c>
      <c r="B7" s="24">
        <v>44</v>
      </c>
      <c r="C7" s="25" t="s">
        <v>21</v>
      </c>
      <c r="D7" s="26" t="s">
        <v>23</v>
      </c>
      <c r="E7" s="27">
        <f t="shared" si="0"/>
        <v>884</v>
      </c>
      <c r="F7" s="28">
        <v>414</v>
      </c>
      <c r="G7" s="29">
        <v>0.46832579185520362</v>
      </c>
      <c r="H7" s="30">
        <v>465</v>
      </c>
      <c r="I7" s="29">
        <v>0.52601809954751133</v>
      </c>
      <c r="J7" s="27">
        <v>5</v>
      </c>
      <c r="K7" s="31">
        <v>5.6561085972850677E-3</v>
      </c>
      <c r="L7" s="27">
        <f t="shared" si="1"/>
        <v>1868</v>
      </c>
      <c r="M7" s="28">
        <v>711</v>
      </c>
      <c r="N7" s="29">
        <v>0.38062098501070663</v>
      </c>
      <c r="O7" s="30">
        <v>1113</v>
      </c>
      <c r="P7" s="29">
        <v>0.59582441113490359</v>
      </c>
      <c r="Q7" s="27">
        <f t="shared" si="2"/>
        <v>44</v>
      </c>
      <c r="R7" s="32">
        <f t="shared" si="3"/>
        <v>2.3554603854389723E-2</v>
      </c>
      <c r="S7" s="33">
        <v>44</v>
      </c>
      <c r="T7" s="33">
        <v>0</v>
      </c>
    </row>
    <row r="8" spans="1:20" ht="15" customHeight="1" x14ac:dyDescent="0.25">
      <c r="A8">
        <v>6</v>
      </c>
      <c r="B8" s="24">
        <v>44</v>
      </c>
      <c r="C8" s="25" t="s">
        <v>21</v>
      </c>
      <c r="D8" s="26" t="s">
        <v>24</v>
      </c>
      <c r="E8" s="27">
        <f t="shared" si="0"/>
        <v>1094</v>
      </c>
      <c r="F8" s="28">
        <v>342</v>
      </c>
      <c r="G8" s="29">
        <v>0.3126142595978062</v>
      </c>
      <c r="H8" s="30">
        <v>745</v>
      </c>
      <c r="I8" s="29">
        <v>0.68098720292504566</v>
      </c>
      <c r="J8" s="27">
        <v>7</v>
      </c>
      <c r="K8" s="31">
        <v>6.3985374771480807E-3</v>
      </c>
      <c r="L8" s="27">
        <f t="shared" si="1"/>
        <v>2508</v>
      </c>
      <c r="M8" s="28">
        <v>730</v>
      </c>
      <c r="N8" s="29">
        <v>0.29106858054226475</v>
      </c>
      <c r="O8" s="30">
        <v>1688</v>
      </c>
      <c r="P8" s="29">
        <v>0.67304625199362045</v>
      </c>
      <c r="Q8" s="27">
        <f t="shared" si="2"/>
        <v>90</v>
      </c>
      <c r="R8" s="32">
        <f t="shared" si="3"/>
        <v>3.5885167464114832E-2</v>
      </c>
      <c r="S8" s="33">
        <v>89</v>
      </c>
      <c r="T8" s="33">
        <v>1</v>
      </c>
    </row>
    <row r="9" spans="1:20" ht="15" customHeight="1" x14ac:dyDescent="0.25">
      <c r="A9">
        <v>7</v>
      </c>
      <c r="B9" s="24">
        <v>44</v>
      </c>
      <c r="C9" s="25" t="s">
        <v>21</v>
      </c>
      <c r="D9" s="26" t="s">
        <v>25</v>
      </c>
      <c r="E9" s="27">
        <f t="shared" si="0"/>
        <v>695</v>
      </c>
      <c r="F9" s="28">
        <v>156</v>
      </c>
      <c r="G9" s="29">
        <v>0.22446043165467625</v>
      </c>
      <c r="H9" s="30">
        <v>532</v>
      </c>
      <c r="I9" s="29">
        <v>0.76546762589928052</v>
      </c>
      <c r="J9" s="27">
        <v>7</v>
      </c>
      <c r="K9" s="31">
        <v>1.0071942446043165E-2</v>
      </c>
      <c r="L9" s="27">
        <f t="shared" si="1"/>
        <v>1736</v>
      </c>
      <c r="M9" s="28">
        <v>416</v>
      </c>
      <c r="N9" s="29">
        <v>0.23963133640552994</v>
      </c>
      <c r="O9" s="30">
        <v>1266</v>
      </c>
      <c r="P9" s="29">
        <v>0.72926267281105994</v>
      </c>
      <c r="Q9" s="27">
        <f t="shared" si="2"/>
        <v>54</v>
      </c>
      <c r="R9" s="32">
        <f t="shared" si="3"/>
        <v>3.1105990783410139E-2</v>
      </c>
      <c r="S9" s="33">
        <v>54</v>
      </c>
      <c r="T9" s="33">
        <v>0</v>
      </c>
    </row>
    <row r="10" spans="1:20" ht="15" customHeight="1" x14ac:dyDescent="0.25">
      <c r="A10">
        <v>8</v>
      </c>
      <c r="B10" s="34">
        <v>44</v>
      </c>
      <c r="C10" s="35" t="s">
        <v>21</v>
      </c>
      <c r="D10" s="36" t="s">
        <v>26</v>
      </c>
      <c r="E10" s="37">
        <f t="shared" si="0"/>
        <v>801</v>
      </c>
      <c r="F10" s="38">
        <v>159</v>
      </c>
      <c r="G10" s="39">
        <v>0.19850187265917604</v>
      </c>
      <c r="H10" s="40">
        <v>639</v>
      </c>
      <c r="I10" s="39">
        <v>0.797752808988764</v>
      </c>
      <c r="J10" s="37">
        <v>3</v>
      </c>
      <c r="K10" s="41">
        <v>3.7453183520599251E-3</v>
      </c>
      <c r="L10" s="37">
        <f t="shared" si="1"/>
        <v>2145</v>
      </c>
      <c r="M10" s="38">
        <v>467</v>
      </c>
      <c r="N10" s="39">
        <v>0.2177156177156177</v>
      </c>
      <c r="O10" s="40">
        <v>1636</v>
      </c>
      <c r="P10" s="39">
        <v>0.76270396270396268</v>
      </c>
      <c r="Q10" s="37">
        <f t="shared" si="2"/>
        <v>42</v>
      </c>
      <c r="R10" s="42">
        <f t="shared" si="3"/>
        <v>1.9580419580419582E-2</v>
      </c>
      <c r="S10" s="33">
        <v>42</v>
      </c>
      <c r="T10" s="33">
        <v>0</v>
      </c>
    </row>
    <row r="11" spans="1:20" ht="15" customHeight="1" x14ac:dyDescent="0.25">
      <c r="A11">
        <v>9</v>
      </c>
      <c r="B11" s="24">
        <v>44</v>
      </c>
      <c r="C11" s="25" t="s">
        <v>21</v>
      </c>
      <c r="D11" s="26" t="s">
        <v>27</v>
      </c>
      <c r="E11" s="27">
        <f t="shared" si="0"/>
        <v>1314</v>
      </c>
      <c r="F11" s="28">
        <v>240</v>
      </c>
      <c r="G11" s="29">
        <v>0.18264840182648401</v>
      </c>
      <c r="H11" s="30">
        <v>1063</v>
      </c>
      <c r="I11" s="29">
        <v>0.80898021308980217</v>
      </c>
      <c r="J11" s="27">
        <v>11</v>
      </c>
      <c r="K11" s="31">
        <v>8.3713850837138504E-3</v>
      </c>
      <c r="L11" s="27">
        <f t="shared" si="1"/>
        <v>3481</v>
      </c>
      <c r="M11" s="28">
        <v>714</v>
      </c>
      <c r="N11" s="29">
        <v>0.20511347313990233</v>
      </c>
      <c r="O11" s="30">
        <v>2694</v>
      </c>
      <c r="P11" s="29">
        <v>0.77391554151106001</v>
      </c>
      <c r="Q11" s="27">
        <f t="shared" si="2"/>
        <v>73</v>
      </c>
      <c r="R11" s="32">
        <f t="shared" si="3"/>
        <v>2.0970985349037633E-2</v>
      </c>
      <c r="S11" s="33">
        <v>72</v>
      </c>
      <c r="T11" s="33">
        <v>1</v>
      </c>
    </row>
    <row r="12" spans="1:20" ht="15" customHeight="1" x14ac:dyDescent="0.25">
      <c r="A12">
        <v>10</v>
      </c>
      <c r="B12" s="24">
        <v>44</v>
      </c>
      <c r="C12" s="25" t="s">
        <v>21</v>
      </c>
      <c r="D12" s="26" t="s">
        <v>28</v>
      </c>
      <c r="E12" s="27">
        <f t="shared" si="0"/>
        <v>619</v>
      </c>
      <c r="F12" s="28">
        <v>112</v>
      </c>
      <c r="G12" s="29">
        <v>0.18093699515347333</v>
      </c>
      <c r="H12" s="30">
        <v>505</v>
      </c>
      <c r="I12" s="29">
        <v>0.81583198707592897</v>
      </c>
      <c r="J12" s="27">
        <v>2</v>
      </c>
      <c r="K12" s="31">
        <v>3.2310177705977385E-3</v>
      </c>
      <c r="L12" s="27">
        <f t="shared" si="1"/>
        <v>1647</v>
      </c>
      <c r="M12" s="28">
        <v>309</v>
      </c>
      <c r="N12" s="29">
        <v>0.18761384335154827</v>
      </c>
      <c r="O12" s="30">
        <v>1302</v>
      </c>
      <c r="P12" s="29">
        <v>0.79052823315118392</v>
      </c>
      <c r="Q12" s="27">
        <f t="shared" si="2"/>
        <v>36</v>
      </c>
      <c r="R12" s="32">
        <f t="shared" si="3"/>
        <v>2.185792349726776E-2</v>
      </c>
      <c r="S12" s="33">
        <v>36</v>
      </c>
      <c r="T12" s="33">
        <v>0</v>
      </c>
    </row>
    <row r="13" spans="1:20" ht="15" customHeight="1" x14ac:dyDescent="0.25">
      <c r="A13">
        <v>11</v>
      </c>
      <c r="B13" s="24">
        <v>44</v>
      </c>
      <c r="C13" s="25" t="s">
        <v>21</v>
      </c>
      <c r="D13" s="26" t="s">
        <v>29</v>
      </c>
      <c r="E13" s="27">
        <f t="shared" si="0"/>
        <v>654</v>
      </c>
      <c r="F13" s="28">
        <v>140</v>
      </c>
      <c r="G13" s="29">
        <v>0.21406727828746178</v>
      </c>
      <c r="H13" s="30">
        <v>510</v>
      </c>
      <c r="I13" s="29">
        <v>0.77981651376146788</v>
      </c>
      <c r="J13" s="27">
        <v>4</v>
      </c>
      <c r="K13" s="31">
        <v>6.1162079510703364E-3</v>
      </c>
      <c r="L13" s="27">
        <f t="shared" si="1"/>
        <v>1530</v>
      </c>
      <c r="M13" s="28">
        <v>354</v>
      </c>
      <c r="N13" s="29">
        <v>0.23137254901960785</v>
      </c>
      <c r="O13" s="30">
        <v>1143</v>
      </c>
      <c r="P13" s="29">
        <v>0.74705882352941178</v>
      </c>
      <c r="Q13" s="27">
        <f t="shared" si="2"/>
        <v>33</v>
      </c>
      <c r="R13" s="32">
        <f t="shared" si="3"/>
        <v>2.1568627450980392E-2</v>
      </c>
      <c r="S13" s="33">
        <v>31</v>
      </c>
      <c r="T13" s="33">
        <v>2</v>
      </c>
    </row>
    <row r="14" spans="1:20" ht="15" customHeight="1" x14ac:dyDescent="0.25">
      <c r="A14">
        <v>12</v>
      </c>
      <c r="B14" s="24">
        <v>44</v>
      </c>
      <c r="C14" s="25" t="s">
        <v>21</v>
      </c>
      <c r="D14" s="26" t="s">
        <v>30</v>
      </c>
      <c r="E14" s="27">
        <f t="shared" si="0"/>
        <v>966</v>
      </c>
      <c r="F14" s="28">
        <v>284</v>
      </c>
      <c r="G14" s="29">
        <v>0.2939958592132505</v>
      </c>
      <c r="H14" s="30">
        <v>670</v>
      </c>
      <c r="I14" s="29">
        <v>0.69358178053830233</v>
      </c>
      <c r="J14" s="27">
        <v>12</v>
      </c>
      <c r="K14" s="31">
        <v>1.2422360248447204E-2</v>
      </c>
      <c r="L14" s="27">
        <f t="shared" si="1"/>
        <v>2885</v>
      </c>
      <c r="M14" s="28">
        <v>751</v>
      </c>
      <c r="N14" s="29">
        <v>0.26031195840554594</v>
      </c>
      <c r="O14" s="30">
        <v>2039</v>
      </c>
      <c r="P14" s="29">
        <v>0.70675909878682841</v>
      </c>
      <c r="Q14" s="27">
        <f t="shared" si="2"/>
        <v>95</v>
      </c>
      <c r="R14" s="32">
        <f t="shared" si="3"/>
        <v>3.292894280762565E-2</v>
      </c>
      <c r="S14" s="33">
        <v>91</v>
      </c>
      <c r="T14" s="33">
        <v>4</v>
      </c>
    </row>
    <row r="15" spans="1:20" ht="15" customHeight="1" x14ac:dyDescent="0.25">
      <c r="A15">
        <v>13</v>
      </c>
      <c r="B15" s="34">
        <v>44</v>
      </c>
      <c r="C15" s="35" t="s">
        <v>21</v>
      </c>
      <c r="D15" s="36" t="s">
        <v>31</v>
      </c>
      <c r="E15" s="37">
        <f t="shared" si="0"/>
        <v>508</v>
      </c>
      <c r="F15" s="38">
        <v>143</v>
      </c>
      <c r="G15" s="39">
        <v>0.28149606299212598</v>
      </c>
      <c r="H15" s="40">
        <v>358</v>
      </c>
      <c r="I15" s="39">
        <v>0.70472440944881887</v>
      </c>
      <c r="J15" s="37">
        <v>7</v>
      </c>
      <c r="K15" s="41">
        <v>1.3779527559055118E-2</v>
      </c>
      <c r="L15" s="37">
        <f t="shared" si="1"/>
        <v>1336</v>
      </c>
      <c r="M15" s="38">
        <v>362</v>
      </c>
      <c r="N15" s="39">
        <v>0.27095808383233533</v>
      </c>
      <c r="O15" s="40">
        <v>933</v>
      </c>
      <c r="P15" s="39">
        <v>0.69835329341317365</v>
      </c>
      <c r="Q15" s="37">
        <f t="shared" si="2"/>
        <v>41</v>
      </c>
      <c r="R15" s="42">
        <f t="shared" si="3"/>
        <v>3.0688622754491017E-2</v>
      </c>
      <c r="S15" s="33">
        <v>41</v>
      </c>
      <c r="T15" s="33">
        <v>0</v>
      </c>
    </row>
    <row r="16" spans="1:20" ht="15" customHeight="1" x14ac:dyDescent="0.25">
      <c r="A16">
        <v>14</v>
      </c>
      <c r="B16" s="24">
        <v>44</v>
      </c>
      <c r="C16" s="25" t="s">
        <v>21</v>
      </c>
      <c r="D16" s="26" t="s">
        <v>32</v>
      </c>
      <c r="E16" s="27">
        <f t="shared" si="0"/>
        <v>405</v>
      </c>
      <c r="F16" s="28">
        <v>113</v>
      </c>
      <c r="G16" s="29">
        <v>0.27901234567901234</v>
      </c>
      <c r="H16" s="30">
        <v>288</v>
      </c>
      <c r="I16" s="29">
        <v>0.71111111111111114</v>
      </c>
      <c r="J16" s="27">
        <v>4</v>
      </c>
      <c r="K16" s="31">
        <v>9.876543209876543E-3</v>
      </c>
      <c r="L16" s="27">
        <f t="shared" si="1"/>
        <v>1240</v>
      </c>
      <c r="M16" s="28">
        <v>324</v>
      </c>
      <c r="N16" s="29">
        <v>0.26129032258064516</v>
      </c>
      <c r="O16" s="30">
        <v>894</v>
      </c>
      <c r="P16" s="29">
        <v>0.72096774193548385</v>
      </c>
      <c r="Q16" s="27">
        <f t="shared" si="2"/>
        <v>22</v>
      </c>
      <c r="R16" s="32">
        <f t="shared" si="3"/>
        <v>1.7741935483870968E-2</v>
      </c>
      <c r="S16" s="33">
        <v>22</v>
      </c>
      <c r="T16" s="33">
        <v>0</v>
      </c>
    </row>
    <row r="17" spans="1:20" ht="15" customHeight="1" x14ac:dyDescent="0.25">
      <c r="A17">
        <v>15</v>
      </c>
      <c r="B17" s="24">
        <v>44</v>
      </c>
      <c r="C17" s="25" t="s">
        <v>21</v>
      </c>
      <c r="D17" s="26" t="s">
        <v>33</v>
      </c>
      <c r="E17" s="27">
        <f t="shared" si="0"/>
        <v>537</v>
      </c>
      <c r="F17" s="28">
        <v>234</v>
      </c>
      <c r="G17" s="29">
        <v>0.43575418994413406</v>
      </c>
      <c r="H17" s="30">
        <v>300</v>
      </c>
      <c r="I17" s="29">
        <v>0.55865921787709494</v>
      </c>
      <c r="J17" s="27">
        <v>3</v>
      </c>
      <c r="K17" s="31">
        <v>5.5865921787709499E-3</v>
      </c>
      <c r="L17" s="27">
        <f t="shared" si="1"/>
        <v>1650</v>
      </c>
      <c r="M17" s="28">
        <v>544</v>
      </c>
      <c r="N17" s="29">
        <v>0.32969696969696971</v>
      </c>
      <c r="O17" s="30">
        <v>1074</v>
      </c>
      <c r="P17" s="29">
        <v>0.65090909090909088</v>
      </c>
      <c r="Q17" s="27">
        <f t="shared" si="2"/>
        <v>32</v>
      </c>
      <c r="R17" s="32">
        <f t="shared" si="3"/>
        <v>1.9393939393939394E-2</v>
      </c>
      <c r="S17" s="33">
        <v>32</v>
      </c>
      <c r="T17" s="33">
        <v>0</v>
      </c>
    </row>
    <row r="18" spans="1:20" ht="15" customHeight="1" x14ac:dyDescent="0.25">
      <c r="A18">
        <v>16</v>
      </c>
      <c r="B18" s="24">
        <v>44</v>
      </c>
      <c r="C18" s="25" t="s">
        <v>21</v>
      </c>
      <c r="D18" s="26" t="s">
        <v>34</v>
      </c>
      <c r="E18" s="27">
        <f t="shared" si="0"/>
        <v>401</v>
      </c>
      <c r="F18" s="28">
        <v>189</v>
      </c>
      <c r="G18" s="29">
        <v>0.47132169576059851</v>
      </c>
      <c r="H18" s="30">
        <v>209</v>
      </c>
      <c r="I18" s="29">
        <v>0.52119700748129671</v>
      </c>
      <c r="J18" s="27">
        <v>3</v>
      </c>
      <c r="K18" s="31">
        <v>7.481296758104738E-3</v>
      </c>
      <c r="L18" s="27">
        <f t="shared" si="1"/>
        <v>1112</v>
      </c>
      <c r="M18" s="28">
        <v>439</v>
      </c>
      <c r="N18" s="29">
        <v>0.39478417266187049</v>
      </c>
      <c r="O18" s="30">
        <v>639</v>
      </c>
      <c r="P18" s="29">
        <v>0.57464028776978415</v>
      </c>
      <c r="Q18" s="27">
        <f t="shared" si="2"/>
        <v>34</v>
      </c>
      <c r="R18" s="32">
        <f t="shared" si="3"/>
        <v>3.0575539568345324E-2</v>
      </c>
      <c r="S18" s="33">
        <v>33</v>
      </c>
      <c r="T18" s="33">
        <v>1</v>
      </c>
    </row>
    <row r="19" spans="1:20" ht="15" customHeight="1" x14ac:dyDescent="0.25">
      <c r="A19">
        <v>17</v>
      </c>
      <c r="B19" s="24">
        <v>44</v>
      </c>
      <c r="C19" s="25" t="s">
        <v>21</v>
      </c>
      <c r="D19" s="26" t="s">
        <v>35</v>
      </c>
      <c r="E19" s="27">
        <f t="shared" si="0"/>
        <v>567</v>
      </c>
      <c r="F19" s="28">
        <v>421</v>
      </c>
      <c r="G19" s="29">
        <v>0.74250440917107585</v>
      </c>
      <c r="H19" s="30">
        <v>143</v>
      </c>
      <c r="I19" s="29">
        <v>0.25220458553791886</v>
      </c>
      <c r="J19" s="27">
        <v>3</v>
      </c>
      <c r="K19" s="31">
        <v>5.2910052910052907E-3</v>
      </c>
      <c r="L19" s="27">
        <f t="shared" si="1"/>
        <v>1137</v>
      </c>
      <c r="M19" s="28">
        <v>669</v>
      </c>
      <c r="N19" s="29">
        <v>0.58839050131926118</v>
      </c>
      <c r="O19" s="30">
        <v>446</v>
      </c>
      <c r="P19" s="29">
        <v>0.39226033421284079</v>
      </c>
      <c r="Q19" s="27">
        <f t="shared" si="2"/>
        <v>22</v>
      </c>
      <c r="R19" s="32">
        <f t="shared" si="3"/>
        <v>1.9349164467897976E-2</v>
      </c>
      <c r="S19" s="33">
        <v>22</v>
      </c>
      <c r="T19" s="33">
        <v>0</v>
      </c>
    </row>
    <row r="20" spans="1:20" ht="15" customHeight="1" x14ac:dyDescent="0.25">
      <c r="A20">
        <v>18</v>
      </c>
      <c r="B20" s="34">
        <v>44</v>
      </c>
      <c r="C20" s="35" t="s">
        <v>21</v>
      </c>
      <c r="D20" s="36" t="s">
        <v>36</v>
      </c>
      <c r="E20" s="37">
        <f t="shared" si="0"/>
        <v>439</v>
      </c>
      <c r="F20" s="38">
        <v>217</v>
      </c>
      <c r="G20" s="39">
        <v>0.49430523917995445</v>
      </c>
      <c r="H20" s="40">
        <v>214</v>
      </c>
      <c r="I20" s="39">
        <v>0.48747152619589978</v>
      </c>
      <c r="J20" s="37">
        <v>8</v>
      </c>
      <c r="K20" s="41">
        <v>1.8223234624145785E-2</v>
      </c>
      <c r="L20" s="37">
        <f t="shared" si="1"/>
        <v>1392</v>
      </c>
      <c r="M20" s="38">
        <v>571</v>
      </c>
      <c r="N20" s="39">
        <v>0.41020114942528735</v>
      </c>
      <c r="O20" s="40">
        <v>772</v>
      </c>
      <c r="P20" s="39">
        <v>0.5545977011494253</v>
      </c>
      <c r="Q20" s="37">
        <f t="shared" si="2"/>
        <v>49</v>
      </c>
      <c r="R20" s="42">
        <f t="shared" si="3"/>
        <v>3.5201149425287355E-2</v>
      </c>
      <c r="S20" s="33">
        <v>48</v>
      </c>
      <c r="T20" s="33">
        <v>1</v>
      </c>
    </row>
    <row r="21" spans="1:20" ht="15" customHeight="1" x14ac:dyDescent="0.25">
      <c r="A21">
        <v>19</v>
      </c>
      <c r="B21" s="24">
        <v>44</v>
      </c>
      <c r="C21" s="25" t="s">
        <v>21</v>
      </c>
      <c r="D21" s="26" t="s">
        <v>37</v>
      </c>
      <c r="E21" s="27">
        <f t="shared" si="0"/>
        <v>429</v>
      </c>
      <c r="F21" s="28">
        <v>253</v>
      </c>
      <c r="G21" s="29">
        <v>0.58974358974358976</v>
      </c>
      <c r="H21" s="30">
        <v>175</v>
      </c>
      <c r="I21" s="29">
        <v>0.40792540792540793</v>
      </c>
      <c r="J21" s="27">
        <v>1</v>
      </c>
      <c r="K21" s="31">
        <v>2.331002331002331E-3</v>
      </c>
      <c r="L21" s="27">
        <f t="shared" si="1"/>
        <v>1164</v>
      </c>
      <c r="M21" s="28">
        <v>532</v>
      </c>
      <c r="N21" s="29">
        <v>0.45704467353951889</v>
      </c>
      <c r="O21" s="30">
        <v>602</v>
      </c>
      <c r="P21" s="29">
        <v>0.51718213058419249</v>
      </c>
      <c r="Q21" s="27">
        <f t="shared" si="2"/>
        <v>30</v>
      </c>
      <c r="R21" s="32">
        <f t="shared" si="3"/>
        <v>2.5773195876288658E-2</v>
      </c>
      <c r="S21" s="33">
        <v>29</v>
      </c>
      <c r="T21" s="33">
        <v>1</v>
      </c>
    </row>
    <row r="22" spans="1:20" ht="15" customHeight="1" x14ac:dyDescent="0.25">
      <c r="A22">
        <v>20</v>
      </c>
      <c r="B22" s="24">
        <v>44</v>
      </c>
      <c r="C22" s="25" t="s">
        <v>21</v>
      </c>
      <c r="D22" s="26" t="s">
        <v>38</v>
      </c>
      <c r="E22" s="27">
        <f t="shared" si="0"/>
        <v>604</v>
      </c>
      <c r="F22" s="28">
        <v>441</v>
      </c>
      <c r="G22" s="29">
        <v>0.73013245033112584</v>
      </c>
      <c r="H22" s="30">
        <v>160</v>
      </c>
      <c r="I22" s="29">
        <v>0.26490066225165565</v>
      </c>
      <c r="J22" s="27">
        <v>3</v>
      </c>
      <c r="K22" s="31">
        <v>4.9668874172185433E-3</v>
      </c>
      <c r="L22" s="27">
        <f t="shared" si="1"/>
        <v>1252</v>
      </c>
      <c r="M22" s="28">
        <v>773</v>
      </c>
      <c r="N22" s="29">
        <v>0.61741214057507987</v>
      </c>
      <c r="O22" s="30">
        <v>460</v>
      </c>
      <c r="P22" s="29">
        <v>0.36741214057507987</v>
      </c>
      <c r="Q22" s="27">
        <f t="shared" si="2"/>
        <v>19</v>
      </c>
      <c r="R22" s="32">
        <f t="shared" si="3"/>
        <v>1.5175718849840255E-2</v>
      </c>
      <c r="S22" s="33">
        <v>18</v>
      </c>
      <c r="T22" s="33">
        <v>1</v>
      </c>
    </row>
    <row r="23" spans="1:20" s="43" customFormat="1" ht="15" customHeight="1" x14ac:dyDescent="0.25">
      <c r="A23" s="43">
        <v>21</v>
      </c>
      <c r="B23" s="44"/>
      <c r="C23" s="45" t="s">
        <v>21</v>
      </c>
      <c r="D23" s="46" t="s">
        <v>7</v>
      </c>
      <c r="E23" s="47">
        <v>11641</v>
      </c>
      <c r="F23" s="48">
        <v>4077</v>
      </c>
      <c r="G23" s="49">
        <v>0.35022764367322395</v>
      </c>
      <c r="H23" s="50">
        <v>7478</v>
      </c>
      <c r="I23" s="49">
        <v>0.64238467485611206</v>
      </c>
      <c r="J23" s="47">
        <v>86</v>
      </c>
      <c r="K23" s="51">
        <v>7.3876814706640322E-3</v>
      </c>
      <c r="L23" s="47">
        <v>29924</v>
      </c>
      <c r="M23" s="48">
        <v>9197</v>
      </c>
      <c r="N23" s="49">
        <v>0.30734527469589629</v>
      </c>
      <c r="O23" s="50">
        <v>19969</v>
      </c>
      <c r="P23" s="49">
        <v>0.66732388718085822</v>
      </c>
      <c r="Q23" s="47">
        <v>758</v>
      </c>
      <c r="R23" s="52">
        <v>2.5330838123245554E-2</v>
      </c>
      <c r="S23" s="53">
        <v>746</v>
      </c>
      <c r="T23" s="53">
        <v>12</v>
      </c>
    </row>
    <row r="24" spans="1:20" ht="15" customHeight="1" x14ac:dyDescent="0.25">
      <c r="A24">
        <v>22</v>
      </c>
      <c r="B24" s="24">
        <v>44</v>
      </c>
      <c r="C24" s="25" t="s">
        <v>39</v>
      </c>
      <c r="D24" s="26" t="s">
        <v>40</v>
      </c>
      <c r="E24" s="27">
        <f t="shared" si="0"/>
        <v>306</v>
      </c>
      <c r="F24" s="28">
        <v>86</v>
      </c>
      <c r="G24" s="29">
        <v>0.28104575163398693</v>
      </c>
      <c r="H24" s="30">
        <v>220</v>
      </c>
      <c r="I24" s="29">
        <v>0.71895424836601307</v>
      </c>
      <c r="J24" s="27">
        <v>0</v>
      </c>
      <c r="K24" s="31">
        <v>0</v>
      </c>
      <c r="L24" s="27">
        <f t="shared" si="1"/>
        <v>1085</v>
      </c>
      <c r="M24" s="28">
        <v>330</v>
      </c>
      <c r="N24" s="29">
        <v>0.30414746543778803</v>
      </c>
      <c r="O24" s="30">
        <v>736</v>
      </c>
      <c r="P24" s="29">
        <v>0.67834101382488476</v>
      </c>
      <c r="Q24" s="27">
        <f t="shared" si="2"/>
        <v>19</v>
      </c>
      <c r="R24" s="32">
        <f t="shared" si="3"/>
        <v>1.7511520737327188E-2</v>
      </c>
      <c r="S24" s="33">
        <v>19</v>
      </c>
      <c r="T24" s="33">
        <v>0</v>
      </c>
    </row>
    <row r="25" spans="1:20" ht="15" customHeight="1" x14ac:dyDescent="0.25">
      <c r="A25">
        <v>23</v>
      </c>
      <c r="B25" s="24">
        <v>44</v>
      </c>
      <c r="C25" s="25" t="s">
        <v>39</v>
      </c>
      <c r="D25" s="26" t="s">
        <v>41</v>
      </c>
      <c r="E25" s="27">
        <f t="shared" si="0"/>
        <v>185</v>
      </c>
      <c r="F25" s="28">
        <v>93</v>
      </c>
      <c r="G25" s="29">
        <v>0.50270270270270268</v>
      </c>
      <c r="H25" s="30">
        <v>91</v>
      </c>
      <c r="I25" s="29">
        <v>0.49189189189189192</v>
      </c>
      <c r="J25" s="27">
        <v>1</v>
      </c>
      <c r="K25" s="31">
        <v>5.4054054054054057E-3</v>
      </c>
      <c r="L25" s="27">
        <f t="shared" si="1"/>
        <v>472</v>
      </c>
      <c r="M25" s="28">
        <v>201</v>
      </c>
      <c r="N25" s="29">
        <v>0.42584745762711862</v>
      </c>
      <c r="O25" s="30">
        <v>254</v>
      </c>
      <c r="P25" s="29">
        <v>0.53813559322033899</v>
      </c>
      <c r="Q25" s="27">
        <f t="shared" si="2"/>
        <v>17</v>
      </c>
      <c r="R25" s="32">
        <f t="shared" si="3"/>
        <v>3.6016949152542374E-2</v>
      </c>
      <c r="S25" s="33">
        <v>15</v>
      </c>
      <c r="T25" s="33">
        <v>2</v>
      </c>
    </row>
    <row r="26" spans="1:20" ht="15" customHeight="1" x14ac:dyDescent="0.25">
      <c r="A26">
        <v>24</v>
      </c>
      <c r="B26" s="34">
        <v>44</v>
      </c>
      <c r="C26" s="35" t="s">
        <v>39</v>
      </c>
      <c r="D26" s="36" t="s">
        <v>42</v>
      </c>
      <c r="E26" s="37">
        <f t="shared" si="0"/>
        <v>309</v>
      </c>
      <c r="F26" s="38">
        <v>133</v>
      </c>
      <c r="G26" s="39">
        <v>0.43042071197411003</v>
      </c>
      <c r="H26" s="40">
        <v>173</v>
      </c>
      <c r="I26" s="39">
        <v>0.55987055016181231</v>
      </c>
      <c r="J26" s="37">
        <v>3</v>
      </c>
      <c r="K26" s="41">
        <v>9.7087378640776691E-3</v>
      </c>
      <c r="L26" s="37">
        <f t="shared" si="1"/>
        <v>824</v>
      </c>
      <c r="M26" s="38">
        <v>302</v>
      </c>
      <c r="N26" s="39">
        <v>0.36650485436893204</v>
      </c>
      <c r="O26" s="40">
        <v>510</v>
      </c>
      <c r="P26" s="39">
        <v>0.6189320388349514</v>
      </c>
      <c r="Q26" s="37">
        <f t="shared" si="2"/>
        <v>12</v>
      </c>
      <c r="R26" s="42">
        <f t="shared" si="3"/>
        <v>1.4563106796116505E-2</v>
      </c>
      <c r="S26" s="33">
        <v>12</v>
      </c>
      <c r="T26" s="33">
        <v>0</v>
      </c>
    </row>
    <row r="27" spans="1:20" ht="15" customHeight="1" x14ac:dyDescent="0.25">
      <c r="A27">
        <v>25</v>
      </c>
      <c r="B27" s="24">
        <v>44</v>
      </c>
      <c r="C27" s="25" t="s">
        <v>39</v>
      </c>
      <c r="D27" s="26" t="s">
        <v>43</v>
      </c>
      <c r="E27" s="27">
        <f t="shared" si="0"/>
        <v>243</v>
      </c>
      <c r="F27" s="28">
        <v>33</v>
      </c>
      <c r="G27" s="29">
        <v>0.13580246913580246</v>
      </c>
      <c r="H27" s="30">
        <v>210</v>
      </c>
      <c r="I27" s="29">
        <v>0.86419753086419748</v>
      </c>
      <c r="J27" s="27">
        <v>0</v>
      </c>
      <c r="K27" s="31">
        <v>0</v>
      </c>
      <c r="L27" s="27">
        <f t="shared" si="1"/>
        <v>807</v>
      </c>
      <c r="M27" s="28">
        <v>151</v>
      </c>
      <c r="N27" s="29">
        <v>0.18711276332094176</v>
      </c>
      <c r="O27" s="30">
        <v>645</v>
      </c>
      <c r="P27" s="29">
        <v>0.7992565055762082</v>
      </c>
      <c r="Q27" s="27">
        <f t="shared" si="2"/>
        <v>11</v>
      </c>
      <c r="R27" s="32">
        <f t="shared" si="3"/>
        <v>1.3630731102850062E-2</v>
      </c>
      <c r="S27" s="33">
        <v>11</v>
      </c>
      <c r="T27" s="33">
        <v>0</v>
      </c>
    </row>
    <row r="28" spans="1:20" ht="15" customHeight="1" x14ac:dyDescent="0.25">
      <c r="A28">
        <v>26</v>
      </c>
      <c r="B28" s="24">
        <v>44</v>
      </c>
      <c r="C28" s="25" t="s">
        <v>39</v>
      </c>
      <c r="D28" s="26" t="s">
        <v>44</v>
      </c>
      <c r="E28" s="27">
        <f t="shared" si="0"/>
        <v>123</v>
      </c>
      <c r="F28" s="28">
        <v>64</v>
      </c>
      <c r="G28" s="29">
        <v>0.52032520325203258</v>
      </c>
      <c r="H28" s="30">
        <v>58</v>
      </c>
      <c r="I28" s="29">
        <v>0.47154471544715448</v>
      </c>
      <c r="J28" s="27">
        <v>1</v>
      </c>
      <c r="K28" s="31">
        <v>8.130081300813009E-3</v>
      </c>
      <c r="L28" s="27">
        <f t="shared" si="1"/>
        <v>373</v>
      </c>
      <c r="M28" s="28">
        <v>178</v>
      </c>
      <c r="N28" s="29">
        <v>0.47721179624664878</v>
      </c>
      <c r="O28" s="30">
        <v>186</v>
      </c>
      <c r="P28" s="29">
        <v>0.49865951742627346</v>
      </c>
      <c r="Q28" s="27">
        <f t="shared" si="2"/>
        <v>9</v>
      </c>
      <c r="R28" s="32">
        <f t="shared" si="3"/>
        <v>2.4128686327077747E-2</v>
      </c>
      <c r="S28" s="33">
        <v>9</v>
      </c>
      <c r="T28" s="33">
        <v>0</v>
      </c>
    </row>
    <row r="29" spans="1:20" ht="15" customHeight="1" x14ac:dyDescent="0.25">
      <c r="A29">
        <v>27</v>
      </c>
      <c r="B29" s="24">
        <v>44</v>
      </c>
      <c r="C29" s="25" t="s">
        <v>39</v>
      </c>
      <c r="D29" s="26" t="s">
        <v>45</v>
      </c>
      <c r="E29" s="27">
        <f t="shared" si="0"/>
        <v>335</v>
      </c>
      <c r="F29" s="28">
        <v>65</v>
      </c>
      <c r="G29" s="29">
        <v>0.19402985074626866</v>
      </c>
      <c r="H29" s="30">
        <v>265</v>
      </c>
      <c r="I29" s="29">
        <v>0.79104477611940294</v>
      </c>
      <c r="J29" s="27">
        <v>5</v>
      </c>
      <c r="K29" s="31">
        <v>1.4925373134328358E-2</v>
      </c>
      <c r="L29" s="27">
        <f t="shared" si="1"/>
        <v>1053</v>
      </c>
      <c r="M29" s="28">
        <v>201</v>
      </c>
      <c r="N29" s="29">
        <v>0.19088319088319089</v>
      </c>
      <c r="O29" s="30">
        <v>823</v>
      </c>
      <c r="P29" s="29">
        <v>0.7815764482431149</v>
      </c>
      <c r="Q29" s="27">
        <f t="shared" si="2"/>
        <v>29</v>
      </c>
      <c r="R29" s="32">
        <f t="shared" si="3"/>
        <v>2.7540360873694207E-2</v>
      </c>
      <c r="S29" s="33">
        <v>29</v>
      </c>
      <c r="T29" s="33">
        <v>0</v>
      </c>
    </row>
    <row r="30" spans="1:20" ht="15" customHeight="1" x14ac:dyDescent="0.25">
      <c r="A30">
        <v>28</v>
      </c>
      <c r="B30" s="24">
        <v>44</v>
      </c>
      <c r="C30" s="25" t="s">
        <v>39</v>
      </c>
      <c r="D30" s="26" t="s">
        <v>46</v>
      </c>
      <c r="E30" s="27">
        <f t="shared" si="0"/>
        <v>353</v>
      </c>
      <c r="F30" s="28">
        <v>115</v>
      </c>
      <c r="G30" s="29">
        <v>0.32577903682719545</v>
      </c>
      <c r="H30" s="30">
        <v>234</v>
      </c>
      <c r="I30" s="29">
        <v>0.66288951841359778</v>
      </c>
      <c r="J30" s="27">
        <v>4</v>
      </c>
      <c r="K30" s="31">
        <v>1.1331444759206799E-2</v>
      </c>
      <c r="L30" s="27">
        <f t="shared" si="1"/>
        <v>1100</v>
      </c>
      <c r="M30" s="28">
        <v>348</v>
      </c>
      <c r="N30" s="29">
        <v>0.31636363636363635</v>
      </c>
      <c r="O30" s="30">
        <v>722</v>
      </c>
      <c r="P30" s="29">
        <v>0.65636363636363637</v>
      </c>
      <c r="Q30" s="27">
        <f t="shared" si="2"/>
        <v>30</v>
      </c>
      <c r="R30" s="32">
        <f t="shared" si="3"/>
        <v>2.7272727272727271E-2</v>
      </c>
      <c r="S30" s="33">
        <v>30</v>
      </c>
      <c r="T30" s="33">
        <v>0</v>
      </c>
    </row>
    <row r="31" spans="1:20" ht="15" customHeight="1" x14ac:dyDescent="0.25">
      <c r="A31">
        <v>29</v>
      </c>
      <c r="B31" s="34">
        <v>44</v>
      </c>
      <c r="C31" s="35" t="s">
        <v>39</v>
      </c>
      <c r="D31" s="36" t="s">
        <v>47</v>
      </c>
      <c r="E31" s="37">
        <f t="shared" si="0"/>
        <v>327</v>
      </c>
      <c r="F31" s="38">
        <v>96</v>
      </c>
      <c r="G31" s="39">
        <v>0.29357798165137616</v>
      </c>
      <c r="H31" s="40">
        <v>228</v>
      </c>
      <c r="I31" s="39">
        <v>0.69724770642201839</v>
      </c>
      <c r="J31" s="37">
        <v>3</v>
      </c>
      <c r="K31" s="41">
        <v>9.1743119266055051E-3</v>
      </c>
      <c r="L31" s="37">
        <f t="shared" si="1"/>
        <v>976</v>
      </c>
      <c r="M31" s="38">
        <v>274</v>
      </c>
      <c r="N31" s="39">
        <v>0.28073770491803279</v>
      </c>
      <c r="O31" s="40">
        <v>680</v>
      </c>
      <c r="P31" s="39">
        <v>0.69672131147540983</v>
      </c>
      <c r="Q31" s="37">
        <f t="shared" si="2"/>
        <v>22</v>
      </c>
      <c r="R31" s="42">
        <f t="shared" si="3"/>
        <v>2.2540983606557378E-2</v>
      </c>
      <c r="S31" s="33">
        <v>21</v>
      </c>
      <c r="T31" s="33">
        <v>1</v>
      </c>
    </row>
    <row r="32" spans="1:20" ht="15" customHeight="1" x14ac:dyDescent="0.25">
      <c r="A32">
        <v>30</v>
      </c>
      <c r="B32" s="24">
        <v>44</v>
      </c>
      <c r="C32" s="25" t="s">
        <v>39</v>
      </c>
      <c r="D32" s="26" t="s">
        <v>48</v>
      </c>
      <c r="E32" s="27">
        <f t="shared" si="0"/>
        <v>224</v>
      </c>
      <c r="F32" s="28">
        <v>113</v>
      </c>
      <c r="G32" s="29">
        <v>0.5044642857142857</v>
      </c>
      <c r="H32" s="30">
        <v>107</v>
      </c>
      <c r="I32" s="29">
        <v>0.47767857142857145</v>
      </c>
      <c r="J32" s="27">
        <v>4</v>
      </c>
      <c r="K32" s="31">
        <v>1.7857142857142856E-2</v>
      </c>
      <c r="L32" s="27">
        <f t="shared" si="1"/>
        <v>559</v>
      </c>
      <c r="M32" s="28">
        <v>244</v>
      </c>
      <c r="N32" s="29">
        <v>0.43649373881932019</v>
      </c>
      <c r="O32" s="30">
        <v>303</v>
      </c>
      <c r="P32" s="29">
        <v>0.54203935599284436</v>
      </c>
      <c r="Q32" s="27">
        <f t="shared" si="2"/>
        <v>12</v>
      </c>
      <c r="R32" s="32">
        <f t="shared" si="3"/>
        <v>2.1466905187835419E-2</v>
      </c>
      <c r="S32" s="33">
        <v>12</v>
      </c>
      <c r="T32" s="33">
        <v>0</v>
      </c>
    </row>
    <row r="33" spans="1:20" ht="15" customHeight="1" x14ac:dyDescent="0.25">
      <c r="A33">
        <v>31</v>
      </c>
      <c r="B33" s="24">
        <v>44</v>
      </c>
      <c r="C33" s="25" t="s">
        <v>39</v>
      </c>
      <c r="D33" s="26" t="s">
        <v>49</v>
      </c>
      <c r="E33" s="27">
        <f t="shared" si="0"/>
        <v>297</v>
      </c>
      <c r="F33" s="28">
        <v>102</v>
      </c>
      <c r="G33" s="29">
        <v>0.34343434343434343</v>
      </c>
      <c r="H33" s="30">
        <v>186</v>
      </c>
      <c r="I33" s="29">
        <v>0.6262626262626263</v>
      </c>
      <c r="J33" s="27">
        <v>9</v>
      </c>
      <c r="K33" s="31">
        <v>3.0303030303030304E-2</v>
      </c>
      <c r="L33" s="27">
        <f t="shared" si="1"/>
        <v>985</v>
      </c>
      <c r="M33" s="28">
        <v>336</v>
      </c>
      <c r="N33" s="29">
        <v>0.34111675126903551</v>
      </c>
      <c r="O33" s="30">
        <v>619</v>
      </c>
      <c r="P33" s="29">
        <v>0.62842639593908634</v>
      </c>
      <c r="Q33" s="27">
        <f t="shared" si="2"/>
        <v>30</v>
      </c>
      <c r="R33" s="32">
        <f t="shared" si="3"/>
        <v>3.0456852791878174E-2</v>
      </c>
      <c r="S33" s="33">
        <v>28</v>
      </c>
      <c r="T33" s="33">
        <v>2</v>
      </c>
    </row>
    <row r="34" spans="1:20" ht="15" customHeight="1" x14ac:dyDescent="0.25">
      <c r="A34">
        <v>32</v>
      </c>
      <c r="B34" s="24">
        <v>44</v>
      </c>
      <c r="C34" s="25" t="s">
        <v>39</v>
      </c>
      <c r="D34" s="26" t="s">
        <v>50</v>
      </c>
      <c r="E34" s="27">
        <f t="shared" si="0"/>
        <v>273</v>
      </c>
      <c r="F34" s="28">
        <v>60</v>
      </c>
      <c r="G34" s="29">
        <v>0.21978021978021978</v>
      </c>
      <c r="H34" s="30">
        <v>211</v>
      </c>
      <c r="I34" s="29">
        <v>0.77289377289377292</v>
      </c>
      <c r="J34" s="27">
        <v>2</v>
      </c>
      <c r="K34" s="31">
        <v>7.326007326007326E-3</v>
      </c>
      <c r="L34" s="27">
        <f t="shared" si="1"/>
        <v>684</v>
      </c>
      <c r="M34" s="28">
        <v>163</v>
      </c>
      <c r="N34" s="29">
        <v>0.23830409356725146</v>
      </c>
      <c r="O34" s="30">
        <v>496</v>
      </c>
      <c r="P34" s="29">
        <v>0.72514619883040932</v>
      </c>
      <c r="Q34" s="27">
        <f t="shared" si="2"/>
        <v>25</v>
      </c>
      <c r="R34" s="32">
        <f t="shared" si="3"/>
        <v>3.6549707602339179E-2</v>
      </c>
      <c r="S34" s="33">
        <v>24</v>
      </c>
      <c r="T34" s="33">
        <v>1</v>
      </c>
    </row>
    <row r="35" spans="1:20" ht="15" customHeight="1" x14ac:dyDescent="0.25">
      <c r="A35">
        <v>33</v>
      </c>
      <c r="B35" s="24">
        <v>44</v>
      </c>
      <c r="C35" s="25" t="s">
        <v>39</v>
      </c>
      <c r="D35" s="26" t="s">
        <v>51</v>
      </c>
      <c r="E35" s="27">
        <f t="shared" si="0"/>
        <v>368</v>
      </c>
      <c r="F35" s="28">
        <v>131</v>
      </c>
      <c r="G35" s="29">
        <v>0.35597826086956524</v>
      </c>
      <c r="H35" s="30">
        <v>235</v>
      </c>
      <c r="I35" s="29">
        <v>0.63858695652173914</v>
      </c>
      <c r="J35" s="27">
        <v>2</v>
      </c>
      <c r="K35" s="31">
        <v>5.434782608695652E-3</v>
      </c>
      <c r="L35" s="27">
        <f t="shared" si="1"/>
        <v>1003</v>
      </c>
      <c r="M35" s="28">
        <v>280</v>
      </c>
      <c r="N35" s="29">
        <v>0.27916251246261214</v>
      </c>
      <c r="O35" s="30">
        <v>688</v>
      </c>
      <c r="P35" s="29">
        <v>0.68594217347956132</v>
      </c>
      <c r="Q35" s="27">
        <f t="shared" si="2"/>
        <v>35</v>
      </c>
      <c r="R35" s="32">
        <f t="shared" si="3"/>
        <v>3.4895314057826518E-2</v>
      </c>
      <c r="S35" s="33">
        <v>35</v>
      </c>
      <c r="T35" s="33">
        <v>0</v>
      </c>
    </row>
    <row r="36" spans="1:20" ht="15" customHeight="1" x14ac:dyDescent="0.25">
      <c r="A36">
        <v>34</v>
      </c>
      <c r="B36" s="34">
        <v>44</v>
      </c>
      <c r="C36" s="35" t="s">
        <v>39</v>
      </c>
      <c r="D36" s="36" t="s">
        <v>52</v>
      </c>
      <c r="E36" s="37">
        <f t="shared" si="0"/>
        <v>166</v>
      </c>
      <c r="F36" s="38">
        <v>78</v>
      </c>
      <c r="G36" s="39">
        <v>0.46987951807228917</v>
      </c>
      <c r="H36" s="40">
        <v>88</v>
      </c>
      <c r="I36" s="39">
        <v>0.53012048192771088</v>
      </c>
      <c r="J36" s="37">
        <v>0</v>
      </c>
      <c r="K36" s="41">
        <v>0</v>
      </c>
      <c r="L36" s="37">
        <f t="shared" si="1"/>
        <v>721</v>
      </c>
      <c r="M36" s="38">
        <v>264</v>
      </c>
      <c r="N36" s="39">
        <v>0.36615811373092927</v>
      </c>
      <c r="O36" s="40">
        <v>440</v>
      </c>
      <c r="P36" s="39">
        <v>0.61026352288488206</v>
      </c>
      <c r="Q36" s="37">
        <f t="shared" si="2"/>
        <v>17</v>
      </c>
      <c r="R36" s="42">
        <f t="shared" si="3"/>
        <v>2.3578363384188627E-2</v>
      </c>
      <c r="S36" s="33">
        <v>17</v>
      </c>
      <c r="T36" s="33">
        <v>0</v>
      </c>
    </row>
    <row r="37" spans="1:20" ht="15" customHeight="1" x14ac:dyDescent="0.25">
      <c r="A37">
        <v>35</v>
      </c>
      <c r="B37" s="24">
        <v>44</v>
      </c>
      <c r="C37" s="25" t="s">
        <v>39</v>
      </c>
      <c r="D37" s="26" t="s">
        <v>53</v>
      </c>
      <c r="E37" s="27">
        <f t="shared" si="0"/>
        <v>166</v>
      </c>
      <c r="F37" s="28">
        <v>59</v>
      </c>
      <c r="G37" s="29">
        <v>0.35542168674698793</v>
      </c>
      <c r="H37" s="30">
        <v>105</v>
      </c>
      <c r="I37" s="29">
        <v>0.63253012048192769</v>
      </c>
      <c r="J37" s="27">
        <v>2</v>
      </c>
      <c r="K37" s="31">
        <v>1.2048192771084338E-2</v>
      </c>
      <c r="L37" s="27">
        <f t="shared" si="1"/>
        <v>515</v>
      </c>
      <c r="M37" s="28">
        <v>179</v>
      </c>
      <c r="N37" s="29">
        <v>0.34757281553398056</v>
      </c>
      <c r="O37" s="30">
        <v>319</v>
      </c>
      <c r="P37" s="29">
        <v>0.61941747572815531</v>
      </c>
      <c r="Q37" s="27">
        <f t="shared" si="2"/>
        <v>17</v>
      </c>
      <c r="R37" s="32">
        <f t="shared" si="3"/>
        <v>3.3009708737864081E-2</v>
      </c>
      <c r="S37" s="33">
        <v>16</v>
      </c>
      <c r="T37" s="33">
        <v>1</v>
      </c>
    </row>
    <row r="38" spans="1:20" ht="15" customHeight="1" x14ac:dyDescent="0.25">
      <c r="A38">
        <v>36</v>
      </c>
      <c r="B38" s="24">
        <v>44</v>
      </c>
      <c r="C38" s="25" t="s">
        <v>39</v>
      </c>
      <c r="D38" s="26" t="s">
        <v>54</v>
      </c>
      <c r="E38" s="27">
        <f t="shared" si="0"/>
        <v>237</v>
      </c>
      <c r="F38" s="28">
        <v>174</v>
      </c>
      <c r="G38" s="29">
        <v>0.73417721518987344</v>
      </c>
      <c r="H38" s="30">
        <v>62</v>
      </c>
      <c r="I38" s="29">
        <v>0.26160337552742619</v>
      </c>
      <c r="J38" s="27">
        <v>1</v>
      </c>
      <c r="K38" s="31">
        <v>4.2194092827004216E-3</v>
      </c>
      <c r="L38" s="27">
        <f t="shared" si="1"/>
        <v>685</v>
      </c>
      <c r="M38" s="28">
        <v>368</v>
      </c>
      <c r="N38" s="29">
        <v>0.53722627737226281</v>
      </c>
      <c r="O38" s="30">
        <v>297</v>
      </c>
      <c r="P38" s="29">
        <v>0.43357664233576643</v>
      </c>
      <c r="Q38" s="27">
        <f t="shared" si="2"/>
        <v>20</v>
      </c>
      <c r="R38" s="32">
        <f t="shared" si="3"/>
        <v>2.9197080291970802E-2</v>
      </c>
      <c r="S38" s="33">
        <v>19</v>
      </c>
      <c r="T38" s="33">
        <v>1</v>
      </c>
    </row>
    <row r="39" spans="1:20" ht="15" customHeight="1" x14ac:dyDescent="0.25">
      <c r="A39">
        <v>37</v>
      </c>
      <c r="B39" s="24">
        <v>44</v>
      </c>
      <c r="C39" s="25" t="s">
        <v>39</v>
      </c>
      <c r="D39" s="26" t="s">
        <v>55</v>
      </c>
      <c r="E39" s="27">
        <f t="shared" si="0"/>
        <v>225</v>
      </c>
      <c r="F39" s="28">
        <v>142</v>
      </c>
      <c r="G39" s="29">
        <v>0.63111111111111107</v>
      </c>
      <c r="H39" s="30">
        <v>75</v>
      </c>
      <c r="I39" s="29">
        <v>0.33333333333333331</v>
      </c>
      <c r="J39" s="27">
        <v>8</v>
      </c>
      <c r="K39" s="31">
        <v>3.5555555555555556E-2</v>
      </c>
      <c r="L39" s="27">
        <f t="shared" si="1"/>
        <v>668</v>
      </c>
      <c r="M39" s="28">
        <v>334</v>
      </c>
      <c r="N39" s="29">
        <v>0.5</v>
      </c>
      <c r="O39" s="30">
        <v>313</v>
      </c>
      <c r="P39" s="29">
        <v>0.46856287425149701</v>
      </c>
      <c r="Q39" s="27">
        <f t="shared" si="2"/>
        <v>21</v>
      </c>
      <c r="R39" s="32">
        <f t="shared" si="3"/>
        <v>3.1437125748502992E-2</v>
      </c>
      <c r="S39" s="33">
        <v>21</v>
      </c>
      <c r="T39" s="33">
        <v>0</v>
      </c>
    </row>
    <row r="40" spans="1:20" ht="15" customHeight="1" x14ac:dyDescent="0.25">
      <c r="A40">
        <v>38</v>
      </c>
      <c r="B40" s="24">
        <v>44</v>
      </c>
      <c r="C40" s="25" t="s">
        <v>39</v>
      </c>
      <c r="D40" s="26" t="s">
        <v>56</v>
      </c>
      <c r="E40" s="27">
        <f t="shared" si="0"/>
        <v>139</v>
      </c>
      <c r="F40" s="28">
        <v>42</v>
      </c>
      <c r="G40" s="29">
        <v>0.30215827338129497</v>
      </c>
      <c r="H40" s="30">
        <v>97</v>
      </c>
      <c r="I40" s="29">
        <v>0.69784172661870503</v>
      </c>
      <c r="J40" s="27">
        <v>0</v>
      </c>
      <c r="K40" s="31">
        <v>0</v>
      </c>
      <c r="L40" s="27">
        <f t="shared" si="1"/>
        <v>635</v>
      </c>
      <c r="M40" s="28">
        <v>201</v>
      </c>
      <c r="N40" s="29">
        <v>0.31653543307086612</v>
      </c>
      <c r="O40" s="30">
        <v>417</v>
      </c>
      <c r="P40" s="29">
        <v>0.6566929133858268</v>
      </c>
      <c r="Q40" s="27">
        <f t="shared" si="2"/>
        <v>17</v>
      </c>
      <c r="R40" s="32">
        <f t="shared" si="3"/>
        <v>2.6771653543307086E-2</v>
      </c>
      <c r="S40" s="33">
        <v>17</v>
      </c>
      <c r="T40" s="33">
        <v>0</v>
      </c>
    </row>
    <row r="41" spans="1:20" ht="15" customHeight="1" x14ac:dyDescent="0.25">
      <c r="A41">
        <v>39</v>
      </c>
      <c r="B41" s="34">
        <v>44</v>
      </c>
      <c r="C41" s="35" t="s">
        <v>39</v>
      </c>
      <c r="D41" s="36" t="s">
        <v>57</v>
      </c>
      <c r="E41" s="37">
        <f t="shared" si="0"/>
        <v>211</v>
      </c>
      <c r="F41" s="38">
        <v>75</v>
      </c>
      <c r="G41" s="39">
        <v>0.35545023696682465</v>
      </c>
      <c r="H41" s="40">
        <v>134</v>
      </c>
      <c r="I41" s="39">
        <v>0.63507109004739337</v>
      </c>
      <c r="J41" s="37">
        <v>2</v>
      </c>
      <c r="K41" s="41">
        <v>9.4786729857819912E-3</v>
      </c>
      <c r="L41" s="37">
        <f t="shared" si="1"/>
        <v>435</v>
      </c>
      <c r="M41" s="38">
        <v>145</v>
      </c>
      <c r="N41" s="39">
        <v>0.33333333333333331</v>
      </c>
      <c r="O41" s="40">
        <v>283</v>
      </c>
      <c r="P41" s="39">
        <v>0.65057471264367817</v>
      </c>
      <c r="Q41" s="37">
        <f t="shared" si="2"/>
        <v>7</v>
      </c>
      <c r="R41" s="42">
        <f t="shared" si="3"/>
        <v>1.6091954022988506E-2</v>
      </c>
      <c r="S41" s="33">
        <v>7</v>
      </c>
      <c r="T41" s="33">
        <v>0</v>
      </c>
    </row>
    <row r="42" spans="1:20" ht="15" customHeight="1" x14ac:dyDescent="0.25">
      <c r="A42">
        <v>40</v>
      </c>
      <c r="B42" s="24">
        <v>44</v>
      </c>
      <c r="C42" s="25" t="s">
        <v>39</v>
      </c>
      <c r="D42" s="26" t="s">
        <v>58</v>
      </c>
      <c r="E42" s="27">
        <f t="shared" si="0"/>
        <v>369</v>
      </c>
      <c r="F42" s="28">
        <v>94</v>
      </c>
      <c r="G42" s="29">
        <v>0.25474254742547425</v>
      </c>
      <c r="H42" s="30">
        <v>273</v>
      </c>
      <c r="I42" s="29">
        <v>0.73983739837398377</v>
      </c>
      <c r="J42" s="27">
        <v>2</v>
      </c>
      <c r="K42" s="31">
        <v>5.4200542005420054E-3</v>
      </c>
      <c r="L42" s="27">
        <f t="shared" si="1"/>
        <v>1268</v>
      </c>
      <c r="M42" s="28">
        <v>339</v>
      </c>
      <c r="N42" s="29">
        <v>0.26735015772870663</v>
      </c>
      <c r="O42" s="30">
        <v>906</v>
      </c>
      <c r="P42" s="29">
        <v>0.71451104100946372</v>
      </c>
      <c r="Q42" s="27">
        <f t="shared" si="2"/>
        <v>23</v>
      </c>
      <c r="R42" s="32">
        <f t="shared" si="3"/>
        <v>1.8138801261829655E-2</v>
      </c>
      <c r="S42" s="33">
        <v>23</v>
      </c>
      <c r="T42" s="33">
        <v>0</v>
      </c>
    </row>
    <row r="43" spans="1:20" ht="15" customHeight="1" x14ac:dyDescent="0.25">
      <c r="A43">
        <v>41</v>
      </c>
      <c r="B43" s="24">
        <v>44</v>
      </c>
      <c r="C43" s="25" t="s">
        <v>39</v>
      </c>
      <c r="D43" s="26" t="s">
        <v>59</v>
      </c>
      <c r="E43" s="27">
        <f t="shared" si="0"/>
        <v>212</v>
      </c>
      <c r="F43" s="28">
        <v>49</v>
      </c>
      <c r="G43" s="29">
        <v>0.23113207547169812</v>
      </c>
      <c r="H43" s="30">
        <v>158</v>
      </c>
      <c r="I43" s="29">
        <v>0.74528301886792447</v>
      </c>
      <c r="J43" s="27">
        <v>5</v>
      </c>
      <c r="K43" s="31">
        <v>2.358490566037736E-2</v>
      </c>
      <c r="L43" s="27">
        <f t="shared" si="1"/>
        <v>590</v>
      </c>
      <c r="M43" s="28">
        <v>135</v>
      </c>
      <c r="N43" s="29">
        <v>0.2288135593220339</v>
      </c>
      <c r="O43" s="30">
        <v>443</v>
      </c>
      <c r="P43" s="29">
        <v>0.75084745762711869</v>
      </c>
      <c r="Q43" s="27">
        <f t="shared" si="2"/>
        <v>12</v>
      </c>
      <c r="R43" s="32">
        <f t="shared" si="3"/>
        <v>2.0338983050847456E-2</v>
      </c>
      <c r="S43" s="33">
        <v>12</v>
      </c>
      <c r="T43" s="33">
        <v>0</v>
      </c>
    </row>
    <row r="44" spans="1:20" ht="15" customHeight="1" x14ac:dyDescent="0.25">
      <c r="A44">
        <v>42</v>
      </c>
      <c r="B44" s="24">
        <v>44</v>
      </c>
      <c r="C44" s="25" t="s">
        <v>39</v>
      </c>
      <c r="D44" s="26" t="s">
        <v>60</v>
      </c>
      <c r="E44" s="27">
        <f t="shared" si="0"/>
        <v>372</v>
      </c>
      <c r="F44" s="28">
        <v>136</v>
      </c>
      <c r="G44" s="29">
        <v>0.36559139784946237</v>
      </c>
      <c r="H44" s="30">
        <v>231</v>
      </c>
      <c r="I44" s="29">
        <v>0.62096774193548387</v>
      </c>
      <c r="J44" s="27">
        <v>5</v>
      </c>
      <c r="K44" s="31">
        <v>1.3440860215053764E-2</v>
      </c>
      <c r="L44" s="27">
        <f t="shared" si="1"/>
        <v>1083</v>
      </c>
      <c r="M44" s="28">
        <v>369</v>
      </c>
      <c r="N44" s="29">
        <v>0.34072022160664822</v>
      </c>
      <c r="O44" s="30">
        <v>681</v>
      </c>
      <c r="P44" s="29">
        <v>0.62880886426592797</v>
      </c>
      <c r="Q44" s="27">
        <f t="shared" si="2"/>
        <v>33</v>
      </c>
      <c r="R44" s="32">
        <f t="shared" si="3"/>
        <v>3.0470914127423823E-2</v>
      </c>
      <c r="S44" s="33">
        <v>33</v>
      </c>
      <c r="T44" s="33">
        <v>0</v>
      </c>
    </row>
    <row r="45" spans="1:20" ht="15" customHeight="1" x14ac:dyDescent="0.25">
      <c r="A45">
        <v>43</v>
      </c>
      <c r="B45" s="24">
        <v>44</v>
      </c>
      <c r="C45" s="25" t="s">
        <v>39</v>
      </c>
      <c r="D45" s="26" t="s">
        <v>61</v>
      </c>
      <c r="E45" s="27">
        <f t="shared" si="0"/>
        <v>302</v>
      </c>
      <c r="F45" s="28">
        <v>49</v>
      </c>
      <c r="G45" s="29">
        <v>0.16225165562913907</v>
      </c>
      <c r="H45" s="30">
        <v>252</v>
      </c>
      <c r="I45" s="29">
        <v>0.83443708609271527</v>
      </c>
      <c r="J45" s="27">
        <v>1</v>
      </c>
      <c r="K45" s="31">
        <v>3.3112582781456954E-3</v>
      </c>
      <c r="L45" s="27">
        <f t="shared" si="1"/>
        <v>907</v>
      </c>
      <c r="M45" s="28">
        <v>168</v>
      </c>
      <c r="N45" s="29">
        <v>0.18522601984564499</v>
      </c>
      <c r="O45" s="30">
        <v>716</v>
      </c>
      <c r="P45" s="29">
        <v>0.78941565600882024</v>
      </c>
      <c r="Q45" s="27">
        <f t="shared" si="2"/>
        <v>23</v>
      </c>
      <c r="R45" s="32">
        <f t="shared" si="3"/>
        <v>2.5358324145534728E-2</v>
      </c>
      <c r="S45" s="33">
        <v>21</v>
      </c>
      <c r="T45" s="33">
        <v>2</v>
      </c>
    </row>
    <row r="46" spans="1:20" ht="15" customHeight="1" x14ac:dyDescent="0.25">
      <c r="A46">
        <v>44</v>
      </c>
      <c r="B46" s="34">
        <v>44</v>
      </c>
      <c r="C46" s="35" t="s">
        <v>39</v>
      </c>
      <c r="D46" s="36" t="s">
        <v>62</v>
      </c>
      <c r="E46" s="37">
        <f t="shared" si="0"/>
        <v>230</v>
      </c>
      <c r="F46" s="38">
        <v>67</v>
      </c>
      <c r="G46" s="39">
        <v>0.29130434782608694</v>
      </c>
      <c r="H46" s="40">
        <v>163</v>
      </c>
      <c r="I46" s="39">
        <v>0.70869565217391306</v>
      </c>
      <c r="J46" s="37">
        <v>0</v>
      </c>
      <c r="K46" s="41">
        <v>0</v>
      </c>
      <c r="L46" s="37">
        <f t="shared" si="1"/>
        <v>717</v>
      </c>
      <c r="M46" s="38">
        <v>233</v>
      </c>
      <c r="N46" s="39">
        <v>0.32496513249651326</v>
      </c>
      <c r="O46" s="40">
        <v>466</v>
      </c>
      <c r="P46" s="39">
        <v>0.64993026499302653</v>
      </c>
      <c r="Q46" s="37">
        <f t="shared" si="2"/>
        <v>18</v>
      </c>
      <c r="R46" s="42">
        <f t="shared" si="3"/>
        <v>2.5104602510460251E-2</v>
      </c>
      <c r="S46" s="33">
        <v>18</v>
      </c>
      <c r="T46" s="33">
        <v>0</v>
      </c>
    </row>
    <row r="47" spans="1:20" ht="15" customHeight="1" x14ac:dyDescent="0.25">
      <c r="A47">
        <v>45</v>
      </c>
      <c r="B47" s="24">
        <v>44</v>
      </c>
      <c r="C47" s="25" t="s">
        <v>39</v>
      </c>
      <c r="D47" s="26" t="s">
        <v>63</v>
      </c>
      <c r="E47" s="27">
        <f t="shared" si="0"/>
        <v>347</v>
      </c>
      <c r="F47" s="28">
        <v>70</v>
      </c>
      <c r="G47" s="29">
        <v>0.20172910662824209</v>
      </c>
      <c r="H47" s="30">
        <v>274</v>
      </c>
      <c r="I47" s="29">
        <v>0.78962536023054752</v>
      </c>
      <c r="J47" s="27">
        <v>3</v>
      </c>
      <c r="K47" s="31">
        <v>8.6455331412103754E-3</v>
      </c>
      <c r="L47" s="27">
        <f t="shared" si="1"/>
        <v>945</v>
      </c>
      <c r="M47" s="28">
        <v>219</v>
      </c>
      <c r="N47" s="29">
        <v>0.23174603174603176</v>
      </c>
      <c r="O47" s="30">
        <v>712</v>
      </c>
      <c r="P47" s="29">
        <v>0.75343915343915346</v>
      </c>
      <c r="Q47" s="27">
        <f t="shared" si="2"/>
        <v>14</v>
      </c>
      <c r="R47" s="32">
        <f t="shared" si="3"/>
        <v>1.4814814814814815E-2</v>
      </c>
      <c r="S47" s="33">
        <v>14</v>
      </c>
      <c r="T47" s="33">
        <v>0</v>
      </c>
    </row>
    <row r="48" spans="1:20" ht="15" customHeight="1" x14ac:dyDescent="0.25">
      <c r="A48">
        <v>46</v>
      </c>
      <c r="B48" s="24">
        <v>44</v>
      </c>
      <c r="C48" s="25" t="s">
        <v>39</v>
      </c>
      <c r="D48" s="26" t="s">
        <v>64</v>
      </c>
      <c r="E48" s="27">
        <f t="shared" si="0"/>
        <v>228</v>
      </c>
      <c r="F48" s="28">
        <v>74</v>
      </c>
      <c r="G48" s="29">
        <v>0.32456140350877194</v>
      </c>
      <c r="H48" s="30">
        <v>153</v>
      </c>
      <c r="I48" s="29">
        <v>0.67105263157894735</v>
      </c>
      <c r="J48" s="27">
        <v>1</v>
      </c>
      <c r="K48" s="31">
        <v>4.3859649122807015E-3</v>
      </c>
      <c r="L48" s="27">
        <f t="shared" si="1"/>
        <v>783</v>
      </c>
      <c r="M48" s="28">
        <v>226</v>
      </c>
      <c r="N48" s="29">
        <v>0.28863346104725413</v>
      </c>
      <c r="O48" s="30">
        <v>535</v>
      </c>
      <c r="P48" s="29">
        <v>0.68326947637292468</v>
      </c>
      <c r="Q48" s="27">
        <f t="shared" si="2"/>
        <v>22</v>
      </c>
      <c r="R48" s="32">
        <f t="shared" si="3"/>
        <v>2.8097062579821201E-2</v>
      </c>
      <c r="S48" s="33">
        <v>22</v>
      </c>
      <c r="T48" s="33">
        <v>0</v>
      </c>
    </row>
    <row r="49" spans="1:20" ht="15" customHeight="1" x14ac:dyDescent="0.25">
      <c r="A49">
        <v>47</v>
      </c>
      <c r="B49" s="24">
        <v>44</v>
      </c>
      <c r="C49" s="25" t="s">
        <v>39</v>
      </c>
      <c r="D49" s="26" t="s">
        <v>65</v>
      </c>
      <c r="E49" s="27">
        <f t="shared" si="0"/>
        <v>233</v>
      </c>
      <c r="F49" s="28">
        <v>48</v>
      </c>
      <c r="G49" s="29">
        <v>0.20600858369098712</v>
      </c>
      <c r="H49" s="30">
        <v>184</v>
      </c>
      <c r="I49" s="29">
        <v>0.78969957081545061</v>
      </c>
      <c r="J49" s="27">
        <v>1</v>
      </c>
      <c r="K49" s="31">
        <v>4.2918454935622317E-3</v>
      </c>
      <c r="L49" s="27">
        <f t="shared" si="1"/>
        <v>973</v>
      </c>
      <c r="M49" s="28">
        <v>212</v>
      </c>
      <c r="N49" s="29">
        <v>0.21788283658787255</v>
      </c>
      <c r="O49" s="30">
        <v>739</v>
      </c>
      <c r="P49" s="29">
        <v>0.7595066803699897</v>
      </c>
      <c r="Q49" s="27">
        <f t="shared" si="2"/>
        <v>22</v>
      </c>
      <c r="R49" s="32">
        <f t="shared" si="3"/>
        <v>2.2610483042137718E-2</v>
      </c>
      <c r="S49" s="33">
        <v>21</v>
      </c>
      <c r="T49" s="33">
        <v>1</v>
      </c>
    </row>
    <row r="50" spans="1:20" ht="15" customHeight="1" x14ac:dyDescent="0.25">
      <c r="A50">
        <v>48</v>
      </c>
      <c r="B50" s="24">
        <v>44</v>
      </c>
      <c r="C50" s="25" t="s">
        <v>39</v>
      </c>
      <c r="D50" s="26" t="s">
        <v>66</v>
      </c>
      <c r="E50" s="27">
        <f t="shared" si="0"/>
        <v>131</v>
      </c>
      <c r="F50" s="28">
        <v>40</v>
      </c>
      <c r="G50" s="29">
        <v>0.30534351145038169</v>
      </c>
      <c r="H50" s="30">
        <v>91</v>
      </c>
      <c r="I50" s="29">
        <v>0.69465648854961837</v>
      </c>
      <c r="J50" s="27">
        <v>0</v>
      </c>
      <c r="K50" s="31">
        <v>0</v>
      </c>
      <c r="L50" s="27">
        <f t="shared" si="1"/>
        <v>478</v>
      </c>
      <c r="M50" s="28">
        <v>128</v>
      </c>
      <c r="N50" s="29">
        <v>0.26778242677824265</v>
      </c>
      <c r="O50" s="30">
        <v>336</v>
      </c>
      <c r="P50" s="29">
        <v>0.70292887029288698</v>
      </c>
      <c r="Q50" s="27">
        <f t="shared" si="2"/>
        <v>14</v>
      </c>
      <c r="R50" s="32">
        <f t="shared" si="3"/>
        <v>2.9288702928870293E-2</v>
      </c>
      <c r="S50" s="33">
        <v>14</v>
      </c>
      <c r="T50" s="33">
        <v>0</v>
      </c>
    </row>
    <row r="51" spans="1:20" ht="15" customHeight="1" x14ac:dyDescent="0.25">
      <c r="A51">
        <v>49</v>
      </c>
      <c r="B51" s="34">
        <v>44</v>
      </c>
      <c r="C51" s="35" t="s">
        <v>39</v>
      </c>
      <c r="D51" s="36" t="s">
        <v>67</v>
      </c>
      <c r="E51" s="37">
        <f t="shared" si="0"/>
        <v>435</v>
      </c>
      <c r="F51" s="38">
        <v>99</v>
      </c>
      <c r="G51" s="39">
        <v>0.22758620689655173</v>
      </c>
      <c r="H51" s="40">
        <v>333</v>
      </c>
      <c r="I51" s="39">
        <v>0.76551724137931032</v>
      </c>
      <c r="J51" s="37">
        <v>3</v>
      </c>
      <c r="K51" s="41">
        <v>6.8965517241379309E-3</v>
      </c>
      <c r="L51" s="37">
        <f t="shared" si="1"/>
        <v>1862</v>
      </c>
      <c r="M51" s="38">
        <v>430</v>
      </c>
      <c r="N51" s="39">
        <v>0.23093447905477982</v>
      </c>
      <c r="O51" s="40">
        <v>1388</v>
      </c>
      <c r="P51" s="39">
        <v>0.74543501611170782</v>
      </c>
      <c r="Q51" s="37">
        <f t="shared" si="2"/>
        <v>44</v>
      </c>
      <c r="R51" s="42">
        <f t="shared" si="3"/>
        <v>2.3630504833512353E-2</v>
      </c>
      <c r="S51" s="33">
        <v>44</v>
      </c>
      <c r="T51" s="33">
        <v>0</v>
      </c>
    </row>
    <row r="52" spans="1:20" s="43" customFormat="1" ht="15" customHeight="1" x14ac:dyDescent="0.25">
      <c r="A52" s="43">
        <v>50</v>
      </c>
      <c r="B52" s="44"/>
      <c r="C52" s="45" t="s">
        <v>39</v>
      </c>
      <c r="D52" s="46" t="s">
        <v>7</v>
      </c>
      <c r="E52" s="47">
        <v>7346</v>
      </c>
      <c r="F52" s="48">
        <v>2387</v>
      </c>
      <c r="G52" s="49">
        <v>0.32493874217261093</v>
      </c>
      <c r="H52" s="50">
        <v>4891</v>
      </c>
      <c r="I52" s="49">
        <v>0.66580451946637631</v>
      </c>
      <c r="J52" s="47">
        <v>68</v>
      </c>
      <c r="K52" s="51">
        <v>9.2567383610127965E-3</v>
      </c>
      <c r="L52" s="47">
        <v>23186</v>
      </c>
      <c r="M52" s="48">
        <v>6958</v>
      </c>
      <c r="N52" s="49">
        <v>0.30009488484430258</v>
      </c>
      <c r="O52" s="50">
        <v>15653</v>
      </c>
      <c r="P52" s="49">
        <v>0.67510566721297338</v>
      </c>
      <c r="Q52" s="47">
        <v>575</v>
      </c>
      <c r="R52" s="52">
        <v>2.4799447942724057E-2</v>
      </c>
      <c r="S52" s="53">
        <v>564</v>
      </c>
      <c r="T52" s="53">
        <v>11</v>
      </c>
    </row>
    <row r="53" spans="1:20" s="43" customFormat="1" ht="15" customHeight="1" x14ac:dyDescent="0.25">
      <c r="A53" s="43">
        <v>51</v>
      </c>
      <c r="B53" s="44"/>
      <c r="C53" s="45" t="s">
        <v>4</v>
      </c>
      <c r="D53" s="46" t="s">
        <v>7</v>
      </c>
      <c r="E53" s="47">
        <v>20098</v>
      </c>
      <c r="F53" s="48">
        <v>6767</v>
      </c>
      <c r="G53" s="49">
        <v>0.33670016917106177</v>
      </c>
      <c r="H53" s="50">
        <v>13172</v>
      </c>
      <c r="I53" s="49">
        <v>0.65538859588018705</v>
      </c>
      <c r="J53" s="47">
        <v>159</v>
      </c>
      <c r="K53" s="51">
        <v>7.911234948751119E-3</v>
      </c>
      <c r="L53" s="47">
        <v>55379</v>
      </c>
      <c r="M53" s="48">
        <v>16730</v>
      </c>
      <c r="N53" s="49">
        <v>0.30210007403528416</v>
      </c>
      <c r="O53" s="50">
        <v>37266</v>
      </c>
      <c r="P53" s="49">
        <v>0.67292656060961742</v>
      </c>
      <c r="Q53" s="47">
        <v>1383</v>
      </c>
      <c r="R53" s="52">
        <v>2.4973365355098504E-2</v>
      </c>
      <c r="S53" s="53">
        <v>1360</v>
      </c>
      <c r="T53" s="53">
        <v>23</v>
      </c>
    </row>
    <row r="57" spans="1:20" x14ac:dyDescent="0.25">
      <c r="B57" s="56" t="s">
        <v>68</v>
      </c>
    </row>
    <row r="58" spans="1:20" x14ac:dyDescent="0.25">
      <c r="B58" s="56" t="s">
        <v>69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44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2011-07-21T17:01:55Z</dcterms:created>
  <dcterms:modified xsi:type="dcterms:W3CDTF">2011-07-21T17:01:55Z</dcterms:modified>
</cp:coreProperties>
</file>