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80" i="1" l="1"/>
  <c r="L80" i="1" s="1"/>
  <c r="R80" i="1" s="1"/>
  <c r="E80" i="1"/>
  <c r="Q79" i="1"/>
  <c r="L79" i="1" s="1"/>
  <c r="R79" i="1" s="1"/>
  <c r="E79" i="1"/>
  <c r="Q78" i="1"/>
  <c r="L78" i="1" s="1"/>
  <c r="R78" i="1" s="1"/>
  <c r="E78" i="1"/>
  <c r="Q77" i="1"/>
  <c r="L77" i="1" s="1"/>
  <c r="R77" i="1" s="1"/>
  <c r="E77" i="1"/>
  <c r="Q76" i="1"/>
  <c r="L76" i="1" s="1"/>
  <c r="R76" i="1" s="1"/>
  <c r="E76" i="1"/>
  <c r="Q75" i="1"/>
  <c r="L75" i="1" s="1"/>
  <c r="R75" i="1" s="1"/>
  <c r="E75" i="1"/>
  <c r="Q74" i="1"/>
  <c r="L74" i="1" s="1"/>
  <c r="R74" i="1" s="1"/>
  <c r="E74" i="1"/>
  <c r="Q73" i="1"/>
  <c r="L73" i="1" s="1"/>
  <c r="R73" i="1" s="1"/>
  <c r="E73" i="1"/>
  <c r="Q72" i="1"/>
  <c r="L72" i="1" s="1"/>
  <c r="R72" i="1" s="1"/>
  <c r="E72" i="1"/>
  <c r="Q71" i="1"/>
  <c r="L71" i="1" s="1"/>
  <c r="R71" i="1" s="1"/>
  <c r="E71" i="1"/>
  <c r="Q70" i="1"/>
  <c r="L70" i="1" s="1"/>
  <c r="R70" i="1" s="1"/>
  <c r="E70" i="1"/>
  <c r="Q68" i="1"/>
  <c r="L68" i="1" s="1"/>
  <c r="R68" i="1" s="1"/>
  <c r="E68" i="1"/>
  <c r="Q67" i="1"/>
  <c r="L67" i="1" s="1"/>
  <c r="R67" i="1" s="1"/>
  <c r="E67" i="1"/>
  <c r="Q66" i="1"/>
  <c r="L66" i="1" s="1"/>
  <c r="R66" i="1" s="1"/>
  <c r="E66" i="1"/>
  <c r="Q65" i="1"/>
  <c r="L65" i="1" s="1"/>
  <c r="R65" i="1" s="1"/>
  <c r="E65" i="1"/>
  <c r="Q64" i="1"/>
  <c r="L64" i="1" s="1"/>
  <c r="R64" i="1" s="1"/>
  <c r="E64" i="1"/>
  <c r="Q63" i="1"/>
  <c r="L63" i="1" s="1"/>
  <c r="R63" i="1" s="1"/>
  <c r="E63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/>
  <c r="R35" i="1" s="1"/>
  <c r="E35" i="1"/>
  <c r="Q34" i="1"/>
  <c r="L34" i="1"/>
  <c r="R34" i="1" s="1"/>
  <c r="E34" i="1"/>
  <c r="Q32" i="1"/>
  <c r="L32" i="1"/>
  <c r="R32" i="1" s="1"/>
  <c r="E32" i="1"/>
  <c r="Q31" i="1"/>
  <c r="L31" i="1"/>
  <c r="R31" i="1" s="1"/>
  <c r="E31" i="1"/>
  <c r="Q30" i="1"/>
  <c r="L30" i="1"/>
  <c r="R30" i="1" s="1"/>
  <c r="E30" i="1"/>
  <c r="Q29" i="1"/>
  <c r="L29" i="1"/>
  <c r="R29" i="1" s="1"/>
  <c r="E29" i="1"/>
  <c r="Q28" i="1"/>
  <c r="L28" i="1"/>
  <c r="R28" i="1" s="1"/>
  <c r="E28" i="1"/>
  <c r="Q27" i="1"/>
  <c r="L27" i="1"/>
  <c r="R27" i="1" s="1"/>
  <c r="E27" i="1"/>
  <c r="Q26" i="1"/>
  <c r="L26" i="1"/>
  <c r="R26" i="1" s="1"/>
  <c r="E26" i="1"/>
  <c r="Q25" i="1"/>
  <c r="L25" i="1"/>
  <c r="R25" i="1" s="1"/>
  <c r="E25" i="1"/>
  <c r="Q24" i="1"/>
  <c r="L24" i="1"/>
  <c r="R24" i="1" s="1"/>
  <c r="E24" i="1"/>
  <c r="Q23" i="1"/>
  <c r="L23" i="1"/>
  <c r="R23" i="1" s="1"/>
  <c r="E23" i="1"/>
  <c r="Q22" i="1"/>
  <c r="L22" i="1"/>
  <c r="R22" i="1" s="1"/>
  <c r="E22" i="1"/>
  <c r="Q21" i="1"/>
  <c r="L21" i="1"/>
  <c r="R21" i="1" s="1"/>
  <c r="E21" i="1"/>
  <c r="Q20" i="1"/>
  <c r="L20" i="1"/>
  <c r="R20" i="1" s="1"/>
  <c r="E20" i="1"/>
  <c r="Q19" i="1"/>
  <c r="L19" i="1"/>
  <c r="R19" i="1" s="1"/>
  <c r="E19" i="1"/>
  <c r="Q18" i="1"/>
  <c r="L18" i="1"/>
  <c r="R18" i="1" s="1"/>
  <c r="E18" i="1"/>
  <c r="Q17" i="1"/>
  <c r="L17" i="1"/>
  <c r="R17" i="1" s="1"/>
  <c r="E17" i="1"/>
  <c r="Q16" i="1"/>
  <c r="L16" i="1"/>
  <c r="R16" i="1" s="1"/>
  <c r="E16" i="1"/>
  <c r="Q14" i="1"/>
  <c r="L14" i="1"/>
  <c r="R14" i="1" s="1"/>
  <c r="E14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<sst xmlns="http://schemas.openxmlformats.org/spreadsheetml/2006/main" count="185" uniqueCount="99">
  <si>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</si>
  <si>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</si>
  <si>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</si>
  <si>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</si>
  <si>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</si>
  <si>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</si>
  <si>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</si>
  <si>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</si>
  <si>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</si>
  <si>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</si>
  <si>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</si>
  <si>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</si>
  <si>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</si>
  <si>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</si>
  <si>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</si>
  <si>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</si>
  <si>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</si>
  <si>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</si>
  <si>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Madison</t>
  </si>
  <si>
    <t>BEECH</t>
  </si>
  <si>
    <t>EBBS-C</t>
  </si>
  <si>
    <t>GRAPEV</t>
  </si>
  <si>
    <t>HOT-SP</t>
  </si>
  <si>
    <t>LAUREL</t>
  </si>
  <si>
    <t>MARS-H</t>
  </si>
  <si>
    <t>NORTH</t>
  </si>
  <si>
    <t>REVERE</t>
  </si>
  <si>
    <t>SANDY</t>
  </si>
  <si>
    <t>SOUTH</t>
  </si>
  <si>
    <t>SPRING</t>
  </si>
  <si>
    <t>WALNUT</t>
  </si>
  <si>
    <t>McDowell</t>
  </si>
  <si>
    <t>CCREEK</t>
  </si>
  <si>
    <t>DYSART</t>
  </si>
  <si>
    <t>FORT-1</t>
  </si>
  <si>
    <t>FORT-2</t>
  </si>
  <si>
    <t>GLENWD</t>
  </si>
  <si>
    <t>HIGGIN</t>
  </si>
  <si>
    <t>M.COVE</t>
  </si>
  <si>
    <t>MAR-1</t>
  </si>
  <si>
    <t>MAR-2</t>
  </si>
  <si>
    <t>MAR-3</t>
  </si>
  <si>
    <t>MAR-4</t>
  </si>
  <si>
    <t>MAR-5</t>
  </si>
  <si>
    <t>N.COVE</t>
  </si>
  <si>
    <t>NEBO</t>
  </si>
  <si>
    <t>PLEASA</t>
  </si>
  <si>
    <t>T.COVE</t>
  </si>
  <si>
    <t>WEST-M</t>
  </si>
  <si>
    <t>Mitchell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</si>
  <si>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</si>
  <si>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</si>
  <si>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</si>
  <si>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</si>
  <si>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</si>
  <si>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</si>
  <si>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</si>
  <si>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</si>
  <si>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</si>
  <si>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Polk</t>
  </si>
  <si>
    <t>CG05</t>
  </si>
  <si>
    <t>CL07</t>
  </si>
  <si>
    <t>CL08</t>
  </si>
  <si>
    <t>GC09</t>
  </si>
  <si>
    <t>SA04</t>
  </si>
  <si>
    <t>TR123</t>
  </si>
  <si>
    <t>WO06</t>
  </si>
  <si>
    <t>Rutherford</t>
  </si>
  <si>
    <t>03A</t>
  </si>
  <si>
    <t>04A</t>
  </si>
  <si>
    <t>05A</t>
  </si>
  <si>
    <t>06A</t>
  </si>
  <si>
    <t>09A</t>
  </si>
  <si>
    <t>10A</t>
  </si>
  <si>
    <t>11</t>
  </si>
  <si>
    <t>13</t>
  </si>
  <si>
    <t>14</t>
  </si>
  <si>
    <t>16A</t>
  </si>
  <si>
    <t>18</t>
  </si>
  <si>
    <t>19</t>
  </si>
  <si>
    <t>27</t>
  </si>
  <si>
    <t>28</t>
  </si>
  <si>
    <t>29</t>
  </si>
  <si>
    <t>30</t>
  </si>
  <si>
    <t>34</t>
  </si>
  <si>
    <t>Yancey</t>
  </si>
  <si>
    <t>01 BUR</t>
  </si>
  <si>
    <t>02 CAN</t>
  </si>
  <si>
    <t>03 EGY</t>
  </si>
  <si>
    <t>04 RAM</t>
  </si>
  <si>
    <t>05 GRE</t>
  </si>
  <si>
    <t>06 JAC</t>
  </si>
  <si>
    <t>07 BRU</t>
  </si>
  <si>
    <t>08 CRA</t>
  </si>
  <si>
    <t>09 SOU</t>
  </si>
  <si>
    <t>10 PEN</t>
  </si>
  <si>
    <t>11 PRI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</si>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</sst>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87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54" bestFit="1" customWidth="1"/>
    <col min="3" max="3" width="14.7109375" style="54" customWidth="1"/>
    <col min="4" max="4" width="13.5703125" style="54" customWidth="1"/>
    <col min="5" max="5" width="0" style="33" hidden="1" customWidth="1"/>
    <col min="6" max="6" width="5.5703125" style="33" bestFit="1" customWidth="1"/>
    <col min="7" max="7" width="9.140625" style="55"/>
    <col min="8" max="8" width="6.5703125" style="33" bestFit="1" customWidth="1"/>
    <col min="9" max="9" width="9.140625" style="55"/>
    <col min="10" max="10" width="4" style="33" bestFit="1" customWidth="1"/>
    <col min="11" max="11" width="9.140625" style="55"/>
    <col min="12" max="12" width="0" style="33" hidden="1" customWidth="1"/>
    <col min="13" max="13" width="6.5703125" style="33" bestFit="1" customWidth="1"/>
    <col min="14" max="14" width="9.140625" style="55"/>
    <col min="15" max="15" width="6.5703125" style="33" bestFit="1" customWidth="1"/>
    <col min="16" max="16" width="9.140625" style="55"/>
    <col min="17" max="17" width="5.5703125" style="33" bestFit="1" customWidth="1"/>
    <col min="18" max="18" width="9.140625" style="55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47</v>
      </c>
      <c r="C3" s="25" t="s">
        <v>18</v>
      </c>
      <c r="D3" s="26" t="s">
        <v>19</v>
      </c>
      <c r="E3" s="27">
        <f t="shared" ref="E3:E66" si="0">F3+H3+J3</f>
        <v>396</v>
      </c>
      <c r="F3" s="28">
        <v>215</v>
      </c>
      <c r="G3" s="29">
        <v>0.54292929292929293</v>
      </c>
      <c r="H3" s="30">
        <v>173</v>
      </c>
      <c r="I3" s="29">
        <v>0.43686868686868685</v>
      </c>
      <c r="J3" s="27">
        <v>8</v>
      </c>
      <c r="K3" s="31">
        <v>2.0202020202020204E-2</v>
      </c>
      <c r="L3" s="27">
        <f t="shared" ref="L3:L66" si="1">M3+O3+Q3</f>
        <v>1181</v>
      </c>
      <c r="M3" s="28">
        <v>474</v>
      </c>
      <c r="N3" s="29">
        <v>0.40135478408128705</v>
      </c>
      <c r="O3" s="30">
        <v>680</v>
      </c>
      <c r="P3" s="29">
        <v>0.57578323454699409</v>
      </c>
      <c r="Q3" s="27">
        <f t="shared" ref="Q3:Q66" si="2">S3+T3</f>
        <v>27</v>
      </c>
      <c r="R3" s="32">
        <f t="shared" ref="R3:R66" si="3">IF(L3=0,0,Q3/L3)</f>
        <v>2.2861981371718881E-2</v>
      </c>
      <c r="S3" s="33">
        <v>27</v>
      </c>
      <c r="T3" s="33">
        <v>0</v>
      </c>
    </row>
    <row r="4" spans="1:20" ht="15" customHeight="1" x14ac:dyDescent="0.25">
      <c r="A4">
        <v>2</v>
      </c>
      <c r="B4" s="24">
        <v>47</v>
      </c>
      <c r="C4" s="25" t="s">
        <v>18</v>
      </c>
      <c r="D4" s="26" t="s">
        <v>20</v>
      </c>
      <c r="E4" s="27">
        <f t="shared" si="0"/>
        <v>197</v>
      </c>
      <c r="F4" s="28">
        <v>86</v>
      </c>
      <c r="G4" s="29">
        <v>0.43654822335025378</v>
      </c>
      <c r="H4" s="30">
        <v>110</v>
      </c>
      <c r="I4" s="29">
        <v>0.55837563451776651</v>
      </c>
      <c r="J4" s="27">
        <v>1</v>
      </c>
      <c r="K4" s="31">
        <v>5.076142131979695E-3</v>
      </c>
      <c r="L4" s="27">
        <f t="shared" si="1"/>
        <v>552</v>
      </c>
      <c r="M4" s="28">
        <v>211</v>
      </c>
      <c r="N4" s="29">
        <v>0.38224637681159418</v>
      </c>
      <c r="O4" s="30">
        <v>324</v>
      </c>
      <c r="P4" s="29">
        <v>0.58695652173913049</v>
      </c>
      <c r="Q4" s="27">
        <f t="shared" si="2"/>
        <v>17</v>
      </c>
      <c r="R4" s="32">
        <f t="shared" si="3"/>
        <v>3.0797101449275364E-2</v>
      </c>
      <c r="S4" s="33">
        <v>17</v>
      </c>
      <c r="T4" s="33">
        <v>0</v>
      </c>
    </row>
    <row r="5" spans="1:20" ht="15" customHeight="1" x14ac:dyDescent="0.25">
      <c r="A5">
        <v>3</v>
      </c>
      <c r="B5" s="24">
        <v>47</v>
      </c>
      <c r="C5" s="25" t="s">
        <v>18</v>
      </c>
      <c r="D5" s="26" t="s">
        <v>21</v>
      </c>
      <c r="E5" s="27">
        <f t="shared" si="0"/>
        <v>194</v>
      </c>
      <c r="F5" s="28">
        <v>101</v>
      </c>
      <c r="G5" s="29">
        <v>0.52061855670103097</v>
      </c>
      <c r="H5" s="30">
        <v>87</v>
      </c>
      <c r="I5" s="29">
        <v>0.4484536082474227</v>
      </c>
      <c r="J5" s="27">
        <v>6</v>
      </c>
      <c r="K5" s="31">
        <v>3.0927835051546393E-2</v>
      </c>
      <c r="L5" s="27">
        <f t="shared" si="1"/>
        <v>533</v>
      </c>
      <c r="M5" s="28">
        <v>233</v>
      </c>
      <c r="N5" s="29">
        <v>0.43714821763602252</v>
      </c>
      <c r="O5" s="30">
        <v>281</v>
      </c>
      <c r="P5" s="29">
        <v>0.5272045028142589</v>
      </c>
      <c r="Q5" s="27">
        <f t="shared" si="2"/>
        <v>19</v>
      </c>
      <c r="R5" s="32">
        <f t="shared" si="3"/>
        <v>3.5647279549718573E-2</v>
      </c>
      <c r="S5" s="33">
        <v>19</v>
      </c>
      <c r="T5" s="33">
        <v>0</v>
      </c>
    </row>
    <row r="6" spans="1:20" ht="15" customHeight="1" x14ac:dyDescent="0.25">
      <c r="A6">
        <v>4</v>
      </c>
      <c r="B6" s="24">
        <v>47</v>
      </c>
      <c r="C6" s="25" t="s">
        <v>18</v>
      </c>
      <c r="D6" s="26" t="s">
        <v>22</v>
      </c>
      <c r="E6" s="27">
        <f t="shared" si="0"/>
        <v>186</v>
      </c>
      <c r="F6" s="28">
        <v>139</v>
      </c>
      <c r="G6" s="29">
        <v>0.74731182795698925</v>
      </c>
      <c r="H6" s="30">
        <v>44</v>
      </c>
      <c r="I6" s="29">
        <v>0.23655913978494625</v>
      </c>
      <c r="J6" s="27">
        <v>3</v>
      </c>
      <c r="K6" s="31">
        <v>1.6129032258064516E-2</v>
      </c>
      <c r="L6" s="27">
        <f t="shared" si="1"/>
        <v>473</v>
      </c>
      <c r="M6" s="28">
        <v>273</v>
      </c>
      <c r="N6" s="29">
        <v>0.57716701902748413</v>
      </c>
      <c r="O6" s="30">
        <v>187</v>
      </c>
      <c r="P6" s="29">
        <v>0.39534883720930231</v>
      </c>
      <c r="Q6" s="27">
        <f t="shared" si="2"/>
        <v>13</v>
      </c>
      <c r="R6" s="32">
        <f t="shared" si="3"/>
        <v>2.748414376321353E-2</v>
      </c>
      <c r="S6" s="33">
        <v>13</v>
      </c>
      <c r="T6" s="33">
        <v>0</v>
      </c>
    </row>
    <row r="7" spans="1:20" ht="15" customHeight="1" x14ac:dyDescent="0.25">
      <c r="A7">
        <v>5</v>
      </c>
      <c r="B7" s="34">
        <v>47</v>
      </c>
      <c r="C7" s="35" t="s">
        <v>18</v>
      </c>
      <c r="D7" s="36" t="s">
        <v>23</v>
      </c>
      <c r="E7" s="37">
        <f t="shared" si="0"/>
        <v>167</v>
      </c>
      <c r="F7" s="38">
        <v>106</v>
      </c>
      <c r="G7" s="39">
        <v>0.6347305389221557</v>
      </c>
      <c r="H7" s="40">
        <v>60</v>
      </c>
      <c r="I7" s="39">
        <v>0.3592814371257485</v>
      </c>
      <c r="J7" s="37">
        <v>1</v>
      </c>
      <c r="K7" s="41">
        <v>5.9880239520958087E-3</v>
      </c>
      <c r="L7" s="37">
        <f t="shared" si="1"/>
        <v>467</v>
      </c>
      <c r="M7" s="38">
        <v>236</v>
      </c>
      <c r="N7" s="39">
        <v>0.50535331905781589</v>
      </c>
      <c r="O7" s="40">
        <v>208</v>
      </c>
      <c r="P7" s="39">
        <v>0.44539614561027835</v>
      </c>
      <c r="Q7" s="37">
        <f t="shared" si="2"/>
        <v>23</v>
      </c>
      <c r="R7" s="42">
        <f t="shared" si="3"/>
        <v>4.9250535331905779E-2</v>
      </c>
      <c r="S7" s="33">
        <v>23</v>
      </c>
      <c r="T7" s="33">
        <v>0</v>
      </c>
    </row>
    <row r="8" spans="1:20" ht="15" customHeight="1" x14ac:dyDescent="0.25">
      <c r="A8">
        <v>6</v>
      </c>
      <c r="B8" s="24">
        <v>47</v>
      </c>
      <c r="C8" s="25" t="s">
        <v>18</v>
      </c>
      <c r="D8" s="26" t="s">
        <v>24</v>
      </c>
      <c r="E8" s="27">
        <f t="shared" si="0"/>
        <v>474</v>
      </c>
      <c r="F8" s="28">
        <v>245</v>
      </c>
      <c r="G8" s="29">
        <v>0.5168776371308017</v>
      </c>
      <c r="H8" s="30">
        <v>221</v>
      </c>
      <c r="I8" s="29">
        <v>0.46624472573839665</v>
      </c>
      <c r="J8" s="27">
        <v>8</v>
      </c>
      <c r="K8" s="31">
        <v>1.6877637130801686E-2</v>
      </c>
      <c r="L8" s="27">
        <f t="shared" si="1"/>
        <v>1604</v>
      </c>
      <c r="M8" s="28">
        <v>682</v>
      </c>
      <c r="N8" s="29">
        <v>0.42518703241895262</v>
      </c>
      <c r="O8" s="30">
        <v>888</v>
      </c>
      <c r="P8" s="29">
        <v>0.55361596009975067</v>
      </c>
      <c r="Q8" s="27">
        <f t="shared" si="2"/>
        <v>34</v>
      </c>
      <c r="R8" s="32">
        <f t="shared" si="3"/>
        <v>2.119700748129676E-2</v>
      </c>
      <c r="S8" s="33">
        <v>34</v>
      </c>
      <c r="T8" s="33">
        <v>0</v>
      </c>
    </row>
    <row r="9" spans="1:20" ht="15" customHeight="1" x14ac:dyDescent="0.25">
      <c r="A9">
        <v>7</v>
      </c>
      <c r="B9" s="24">
        <v>47</v>
      </c>
      <c r="C9" s="25" t="s">
        <v>18</v>
      </c>
      <c r="D9" s="26" t="s">
        <v>25</v>
      </c>
      <c r="E9" s="27">
        <f t="shared" si="0"/>
        <v>411</v>
      </c>
      <c r="F9" s="28">
        <v>259</v>
      </c>
      <c r="G9" s="29">
        <v>0.63017031630170317</v>
      </c>
      <c r="H9" s="30">
        <v>148</v>
      </c>
      <c r="I9" s="29">
        <v>0.36009732360097324</v>
      </c>
      <c r="J9" s="27">
        <v>4</v>
      </c>
      <c r="K9" s="31">
        <v>9.7323600973236012E-3</v>
      </c>
      <c r="L9" s="27">
        <f t="shared" si="1"/>
        <v>1228</v>
      </c>
      <c r="M9" s="28">
        <v>621</v>
      </c>
      <c r="N9" s="29">
        <v>0.50570032573289903</v>
      </c>
      <c r="O9" s="30">
        <v>574</v>
      </c>
      <c r="P9" s="29">
        <v>0.46742671009771986</v>
      </c>
      <c r="Q9" s="27">
        <f t="shared" si="2"/>
        <v>33</v>
      </c>
      <c r="R9" s="32">
        <f t="shared" si="3"/>
        <v>2.6872964169381109E-2</v>
      </c>
      <c r="S9" s="33">
        <v>33</v>
      </c>
      <c r="T9" s="33">
        <v>0</v>
      </c>
    </row>
    <row r="10" spans="1:20" ht="15" customHeight="1" x14ac:dyDescent="0.25">
      <c r="A10">
        <v>8</v>
      </c>
      <c r="B10" s="24">
        <v>47</v>
      </c>
      <c r="C10" s="25" t="s">
        <v>18</v>
      </c>
      <c r="D10" s="26" t="s">
        <v>26</v>
      </c>
      <c r="E10" s="27">
        <f t="shared" si="0"/>
        <v>67</v>
      </c>
      <c r="F10" s="28">
        <v>53</v>
      </c>
      <c r="G10" s="29">
        <v>0.79104477611940294</v>
      </c>
      <c r="H10" s="30">
        <v>13</v>
      </c>
      <c r="I10" s="29">
        <v>0.19402985074626866</v>
      </c>
      <c r="J10" s="27">
        <v>1</v>
      </c>
      <c r="K10" s="31">
        <v>1.4925373134328358E-2</v>
      </c>
      <c r="L10" s="27">
        <f t="shared" si="1"/>
        <v>155</v>
      </c>
      <c r="M10" s="28">
        <v>99</v>
      </c>
      <c r="N10" s="29">
        <v>0.6387096774193548</v>
      </c>
      <c r="O10" s="30">
        <v>50</v>
      </c>
      <c r="P10" s="29">
        <v>0.32258064516129031</v>
      </c>
      <c r="Q10" s="27">
        <f t="shared" si="2"/>
        <v>6</v>
      </c>
      <c r="R10" s="32">
        <f t="shared" si="3"/>
        <v>3.870967741935484E-2</v>
      </c>
      <c r="S10" s="33">
        <v>6</v>
      </c>
      <c r="T10" s="33">
        <v>0</v>
      </c>
    </row>
    <row r="11" spans="1:20" ht="15" customHeight="1" x14ac:dyDescent="0.25">
      <c r="A11">
        <v>9</v>
      </c>
      <c r="B11" s="24">
        <v>47</v>
      </c>
      <c r="C11" s="25" t="s">
        <v>18</v>
      </c>
      <c r="D11" s="26" t="s">
        <v>27</v>
      </c>
      <c r="E11" s="27">
        <f t="shared" si="0"/>
        <v>75</v>
      </c>
      <c r="F11" s="28">
        <v>48</v>
      </c>
      <c r="G11" s="29">
        <v>0.64</v>
      </c>
      <c r="H11" s="30">
        <v>26</v>
      </c>
      <c r="I11" s="29">
        <v>0.34666666666666668</v>
      </c>
      <c r="J11" s="27">
        <v>1</v>
      </c>
      <c r="K11" s="31">
        <v>1.3333333333333334E-2</v>
      </c>
      <c r="L11" s="27">
        <f t="shared" si="1"/>
        <v>212</v>
      </c>
      <c r="M11" s="28">
        <v>113</v>
      </c>
      <c r="N11" s="29">
        <v>0.53301886792452835</v>
      </c>
      <c r="O11" s="30">
        <v>91</v>
      </c>
      <c r="P11" s="29">
        <v>0.42924528301886794</v>
      </c>
      <c r="Q11" s="27">
        <f t="shared" si="2"/>
        <v>8</v>
      </c>
      <c r="R11" s="32">
        <f t="shared" si="3"/>
        <v>3.7735849056603772E-2</v>
      </c>
      <c r="S11" s="33">
        <v>8</v>
      </c>
      <c r="T11" s="33">
        <v>0</v>
      </c>
    </row>
    <row r="12" spans="1:20" ht="15" customHeight="1" x14ac:dyDescent="0.25">
      <c r="A12">
        <v>10</v>
      </c>
      <c r="B12" s="34">
        <v>47</v>
      </c>
      <c r="C12" s="35" t="s">
        <v>18</v>
      </c>
      <c r="D12" s="36" t="s">
        <v>28</v>
      </c>
      <c r="E12" s="37">
        <f t="shared" si="0"/>
        <v>175</v>
      </c>
      <c r="F12" s="38">
        <v>112</v>
      </c>
      <c r="G12" s="39">
        <v>0.64</v>
      </c>
      <c r="H12" s="40">
        <v>61</v>
      </c>
      <c r="I12" s="39">
        <v>0.34857142857142859</v>
      </c>
      <c r="J12" s="37">
        <v>2</v>
      </c>
      <c r="K12" s="41">
        <v>1.1428571428571429E-2</v>
      </c>
      <c r="L12" s="37">
        <f t="shared" si="1"/>
        <v>530</v>
      </c>
      <c r="M12" s="38">
        <v>267</v>
      </c>
      <c r="N12" s="39">
        <v>0.50377358490566038</v>
      </c>
      <c r="O12" s="40">
        <v>244</v>
      </c>
      <c r="P12" s="39">
        <v>0.46037735849056605</v>
      </c>
      <c r="Q12" s="37">
        <f t="shared" si="2"/>
        <v>19</v>
      </c>
      <c r="R12" s="42">
        <f t="shared" si="3"/>
        <v>3.5849056603773584E-2</v>
      </c>
      <c r="S12" s="33">
        <v>19</v>
      </c>
      <c r="T12" s="33">
        <v>0</v>
      </c>
    </row>
    <row r="13" spans="1:20" ht="15" customHeight="1" x14ac:dyDescent="0.25">
      <c r="A13">
        <v>11</v>
      </c>
      <c r="B13" s="24">
        <v>47</v>
      </c>
      <c r="C13" s="25" t="s">
        <v>18</v>
      </c>
      <c r="D13" s="26" t="s">
        <v>29</v>
      </c>
      <c r="E13" s="27">
        <f t="shared" si="0"/>
        <v>184</v>
      </c>
      <c r="F13" s="28">
        <v>150</v>
      </c>
      <c r="G13" s="29">
        <v>0.81521739130434778</v>
      </c>
      <c r="H13" s="30">
        <v>33</v>
      </c>
      <c r="I13" s="29">
        <v>0.17934782608695651</v>
      </c>
      <c r="J13" s="27">
        <v>1</v>
      </c>
      <c r="K13" s="31">
        <v>5.434782608695652E-3</v>
      </c>
      <c r="L13" s="27">
        <f t="shared" si="1"/>
        <v>430</v>
      </c>
      <c r="M13" s="28">
        <v>266</v>
      </c>
      <c r="N13" s="29">
        <v>0.61860465116279073</v>
      </c>
      <c r="O13" s="30">
        <v>153</v>
      </c>
      <c r="P13" s="29">
        <v>0.35581395348837208</v>
      </c>
      <c r="Q13" s="27">
        <f t="shared" si="2"/>
        <v>11</v>
      </c>
      <c r="R13" s="32">
        <f t="shared" si="3"/>
        <v>2.5581395348837209E-2</v>
      </c>
      <c r="S13" s="33">
        <v>11</v>
      </c>
      <c r="T13" s="33">
        <v>0</v>
      </c>
    </row>
    <row r="14" spans="1:20" ht="15" customHeight="1" x14ac:dyDescent="0.25">
      <c r="A14">
        <v>12</v>
      </c>
      <c r="B14" s="24">
        <v>47</v>
      </c>
      <c r="C14" s="25" t="s">
        <v>18</v>
      </c>
      <c r="D14" s="26" t="s">
        <v>30</v>
      </c>
      <c r="E14" s="27">
        <f t="shared" si="0"/>
        <v>225</v>
      </c>
      <c r="F14" s="28">
        <v>130</v>
      </c>
      <c r="G14" s="29">
        <v>0.57777777777777772</v>
      </c>
      <c r="H14" s="30">
        <v>95</v>
      </c>
      <c r="I14" s="29">
        <v>0.42222222222222222</v>
      </c>
      <c r="J14" s="27">
        <v>0</v>
      </c>
      <c r="K14" s="31">
        <v>0</v>
      </c>
      <c r="L14" s="27">
        <f t="shared" si="1"/>
        <v>643</v>
      </c>
      <c r="M14" s="28">
        <v>291</v>
      </c>
      <c r="N14" s="29">
        <v>0.45256609642301709</v>
      </c>
      <c r="O14" s="30">
        <v>337</v>
      </c>
      <c r="P14" s="29">
        <v>0.52410575427682737</v>
      </c>
      <c r="Q14" s="27">
        <f t="shared" si="2"/>
        <v>15</v>
      </c>
      <c r="R14" s="32">
        <f t="shared" si="3"/>
        <v>2.3328149300155521E-2</v>
      </c>
      <c r="S14" s="33">
        <v>15</v>
      </c>
      <c r="T14" s="33">
        <v>0</v>
      </c>
    </row>
    <row r="15" spans="1:20" s="43" customFormat="1" ht="15" customHeight="1" x14ac:dyDescent="0.25">
      <c r="A15" s="43">
        <v>13</v>
      </c>
      <c r="B15" s="44"/>
      <c r="C15" s="45" t="s">
        <v>18</v>
      </c>
      <c r="D15" s="46" t="s">
        <v>7</v>
      </c>
      <c r="E15" s="47">
        <v>2751</v>
      </c>
      <c r="F15" s="48">
        <v>1644</v>
      </c>
      <c r="G15" s="49">
        <v>0.59760087241003268</v>
      </c>
      <c r="H15" s="50">
        <v>1071</v>
      </c>
      <c r="I15" s="49">
        <v>0.38931297709923662</v>
      </c>
      <c r="J15" s="47">
        <v>36</v>
      </c>
      <c r="K15" s="51">
        <v>1.3086150490730643E-2</v>
      </c>
      <c r="L15" s="47">
        <v>8008</v>
      </c>
      <c r="M15" s="48">
        <v>3766</v>
      </c>
      <c r="N15" s="49">
        <v>0.47027972027972026</v>
      </c>
      <c r="O15" s="50">
        <v>4017</v>
      </c>
      <c r="P15" s="49">
        <v>0.50162337662337664</v>
      </c>
      <c r="Q15" s="47">
        <v>225</v>
      </c>
      <c r="R15" s="52">
        <v>2.8096903096903096E-2</v>
      </c>
      <c r="S15" s="53">
        <v>225</v>
      </c>
      <c r="T15" s="53">
        <v>0</v>
      </c>
    </row>
    <row r="16" spans="1:20" ht="15" customHeight="1" x14ac:dyDescent="0.25">
      <c r="A16">
        <v>14</v>
      </c>
      <c r="B16" s="24">
        <v>47</v>
      </c>
      <c r="C16" s="25" t="s">
        <v>31</v>
      </c>
      <c r="D16" s="26" t="s">
        <v>32</v>
      </c>
      <c r="E16" s="27">
        <f t="shared" si="0"/>
        <v>322</v>
      </c>
      <c r="F16" s="28">
        <v>103</v>
      </c>
      <c r="G16" s="29">
        <v>0.31987577639751552</v>
      </c>
      <c r="H16" s="30">
        <v>215</v>
      </c>
      <c r="I16" s="29">
        <v>0.66770186335403725</v>
      </c>
      <c r="J16" s="27">
        <v>4</v>
      </c>
      <c r="K16" s="31">
        <v>1.2422360248447204E-2</v>
      </c>
      <c r="L16" s="27">
        <f t="shared" si="1"/>
        <v>1047</v>
      </c>
      <c r="M16" s="28">
        <v>286</v>
      </c>
      <c r="N16" s="29">
        <v>0.27316141356255969</v>
      </c>
      <c r="O16" s="30">
        <v>730</v>
      </c>
      <c r="P16" s="29">
        <v>0.69723018147086913</v>
      </c>
      <c r="Q16" s="27">
        <f t="shared" si="2"/>
        <v>31</v>
      </c>
      <c r="R16" s="32">
        <f t="shared" si="3"/>
        <v>2.9608404966571154E-2</v>
      </c>
      <c r="S16" s="33">
        <v>31</v>
      </c>
      <c r="T16" s="33">
        <v>0</v>
      </c>
    </row>
    <row r="17" spans="1:20" ht="15" customHeight="1" x14ac:dyDescent="0.25">
      <c r="A17">
        <v>15</v>
      </c>
      <c r="B17" s="24">
        <v>47</v>
      </c>
      <c r="C17" s="25" t="s">
        <v>31</v>
      </c>
      <c r="D17" s="26" t="s">
        <v>33</v>
      </c>
      <c r="E17" s="27">
        <f t="shared" si="0"/>
        <v>249</v>
      </c>
      <c r="F17" s="28">
        <v>90</v>
      </c>
      <c r="G17" s="29">
        <v>0.36144578313253012</v>
      </c>
      <c r="H17" s="30">
        <v>151</v>
      </c>
      <c r="I17" s="29">
        <v>0.60642570281124497</v>
      </c>
      <c r="J17" s="27">
        <v>8</v>
      </c>
      <c r="K17" s="31">
        <v>3.2128514056224897E-2</v>
      </c>
      <c r="L17" s="27">
        <f t="shared" si="1"/>
        <v>760</v>
      </c>
      <c r="M17" s="28">
        <v>236</v>
      </c>
      <c r="N17" s="29">
        <v>0.31052631578947371</v>
      </c>
      <c r="O17" s="30">
        <v>493</v>
      </c>
      <c r="P17" s="29">
        <v>0.64868421052631575</v>
      </c>
      <c r="Q17" s="27">
        <f t="shared" si="2"/>
        <v>31</v>
      </c>
      <c r="R17" s="32">
        <f t="shared" si="3"/>
        <v>4.0789473684210528E-2</v>
      </c>
      <c r="S17" s="33">
        <v>31</v>
      </c>
      <c r="T17" s="33">
        <v>0</v>
      </c>
    </row>
    <row r="18" spans="1:20" ht="15" customHeight="1" x14ac:dyDescent="0.25">
      <c r="A18">
        <v>16</v>
      </c>
      <c r="B18" s="34">
        <v>47</v>
      </c>
      <c r="C18" s="35" t="s">
        <v>31</v>
      </c>
      <c r="D18" s="36" t="s">
        <v>34</v>
      </c>
      <c r="E18" s="37">
        <f t="shared" si="0"/>
        <v>155</v>
      </c>
      <c r="F18" s="38">
        <v>68</v>
      </c>
      <c r="G18" s="39">
        <v>0.43870967741935485</v>
      </c>
      <c r="H18" s="40">
        <v>84</v>
      </c>
      <c r="I18" s="39">
        <v>0.54193548387096779</v>
      </c>
      <c r="J18" s="37">
        <v>3</v>
      </c>
      <c r="K18" s="41">
        <v>1.935483870967742E-2</v>
      </c>
      <c r="L18" s="37">
        <f t="shared" si="1"/>
        <v>630</v>
      </c>
      <c r="M18" s="38">
        <v>214</v>
      </c>
      <c r="N18" s="39">
        <v>0.3396825396825397</v>
      </c>
      <c r="O18" s="40">
        <v>400</v>
      </c>
      <c r="P18" s="39">
        <v>0.63492063492063489</v>
      </c>
      <c r="Q18" s="37">
        <f t="shared" si="2"/>
        <v>16</v>
      </c>
      <c r="R18" s="42">
        <f t="shared" si="3"/>
        <v>2.5396825396825397E-2</v>
      </c>
      <c r="S18" s="33">
        <v>13</v>
      </c>
      <c r="T18" s="33">
        <v>3</v>
      </c>
    </row>
    <row r="19" spans="1:20" ht="15" customHeight="1" x14ac:dyDescent="0.25">
      <c r="A19">
        <v>17</v>
      </c>
      <c r="B19" s="24">
        <v>47</v>
      </c>
      <c r="C19" s="25" t="s">
        <v>31</v>
      </c>
      <c r="D19" s="26" t="s">
        <v>35</v>
      </c>
      <c r="E19" s="27">
        <f t="shared" si="0"/>
        <v>157</v>
      </c>
      <c r="F19" s="28">
        <v>54</v>
      </c>
      <c r="G19" s="29">
        <v>0.34394904458598724</v>
      </c>
      <c r="H19" s="30">
        <v>101</v>
      </c>
      <c r="I19" s="29">
        <v>0.64331210191082799</v>
      </c>
      <c r="J19" s="27">
        <v>2</v>
      </c>
      <c r="K19" s="31">
        <v>1.2738853503184714E-2</v>
      </c>
      <c r="L19" s="27">
        <f t="shared" si="1"/>
        <v>442</v>
      </c>
      <c r="M19" s="28">
        <v>139</v>
      </c>
      <c r="N19" s="29">
        <v>0.31447963800904977</v>
      </c>
      <c r="O19" s="30">
        <v>292</v>
      </c>
      <c r="P19" s="29">
        <v>0.66063348416289591</v>
      </c>
      <c r="Q19" s="27">
        <f t="shared" si="2"/>
        <v>11</v>
      </c>
      <c r="R19" s="32">
        <f t="shared" si="3"/>
        <v>2.4886877828054297E-2</v>
      </c>
      <c r="S19" s="33">
        <v>11</v>
      </c>
      <c r="T19" s="33">
        <v>0</v>
      </c>
    </row>
    <row r="20" spans="1:20" ht="15" customHeight="1" x14ac:dyDescent="0.25">
      <c r="A20">
        <v>18</v>
      </c>
      <c r="B20" s="24">
        <v>47</v>
      </c>
      <c r="C20" s="25" t="s">
        <v>31</v>
      </c>
      <c r="D20" s="26" t="s">
        <v>36</v>
      </c>
      <c r="E20" s="27">
        <f t="shared" si="0"/>
        <v>154</v>
      </c>
      <c r="F20" s="28">
        <v>39</v>
      </c>
      <c r="G20" s="29">
        <v>0.25324675324675322</v>
      </c>
      <c r="H20" s="30">
        <v>111</v>
      </c>
      <c r="I20" s="29">
        <v>0.72077922077922074</v>
      </c>
      <c r="J20" s="27">
        <v>4</v>
      </c>
      <c r="K20" s="31">
        <v>2.5974025974025976E-2</v>
      </c>
      <c r="L20" s="27">
        <f t="shared" si="1"/>
        <v>745</v>
      </c>
      <c r="M20" s="28">
        <v>194</v>
      </c>
      <c r="N20" s="29">
        <v>0.26040268456375837</v>
      </c>
      <c r="O20" s="30">
        <v>532</v>
      </c>
      <c r="P20" s="29">
        <v>0.71409395973154366</v>
      </c>
      <c r="Q20" s="27">
        <f t="shared" si="2"/>
        <v>19</v>
      </c>
      <c r="R20" s="32">
        <f t="shared" si="3"/>
        <v>2.5503355704697986E-2</v>
      </c>
      <c r="S20" s="33">
        <v>19</v>
      </c>
      <c r="T20" s="33">
        <v>0</v>
      </c>
    </row>
    <row r="21" spans="1:20" ht="15" customHeight="1" x14ac:dyDescent="0.25">
      <c r="A21">
        <v>19</v>
      </c>
      <c r="B21" s="24">
        <v>47</v>
      </c>
      <c r="C21" s="25" t="s">
        <v>31</v>
      </c>
      <c r="D21" s="26" t="s">
        <v>37</v>
      </c>
      <c r="E21" s="27">
        <f t="shared" si="0"/>
        <v>143</v>
      </c>
      <c r="F21" s="28">
        <v>46</v>
      </c>
      <c r="G21" s="29">
        <v>0.32167832167832167</v>
      </c>
      <c r="H21" s="30">
        <v>92</v>
      </c>
      <c r="I21" s="29">
        <v>0.64335664335664333</v>
      </c>
      <c r="J21" s="27">
        <v>5</v>
      </c>
      <c r="K21" s="31">
        <v>3.4965034965034968E-2</v>
      </c>
      <c r="L21" s="27">
        <f t="shared" si="1"/>
        <v>514</v>
      </c>
      <c r="M21" s="28">
        <v>182</v>
      </c>
      <c r="N21" s="29">
        <v>0.35408560311284049</v>
      </c>
      <c r="O21" s="30">
        <v>314</v>
      </c>
      <c r="P21" s="29">
        <v>0.6108949416342413</v>
      </c>
      <c r="Q21" s="27">
        <f t="shared" si="2"/>
        <v>18</v>
      </c>
      <c r="R21" s="32">
        <f t="shared" si="3"/>
        <v>3.5019455252918288E-2</v>
      </c>
      <c r="S21" s="33">
        <v>18</v>
      </c>
      <c r="T21" s="33">
        <v>0</v>
      </c>
    </row>
    <row r="22" spans="1:20" ht="15" customHeight="1" x14ac:dyDescent="0.25">
      <c r="A22">
        <v>20</v>
      </c>
      <c r="B22" s="24">
        <v>47</v>
      </c>
      <c r="C22" s="25" t="s">
        <v>31</v>
      </c>
      <c r="D22" s="26" t="s">
        <v>38</v>
      </c>
      <c r="E22" s="27">
        <f t="shared" si="0"/>
        <v>182</v>
      </c>
      <c r="F22" s="28">
        <v>48</v>
      </c>
      <c r="G22" s="29">
        <v>0.26373626373626374</v>
      </c>
      <c r="H22" s="30">
        <v>127</v>
      </c>
      <c r="I22" s="29">
        <v>0.69780219780219777</v>
      </c>
      <c r="J22" s="27">
        <v>7</v>
      </c>
      <c r="K22" s="31">
        <v>3.8461538461538464E-2</v>
      </c>
      <c r="L22" s="27">
        <f t="shared" si="1"/>
        <v>715</v>
      </c>
      <c r="M22" s="28">
        <v>178</v>
      </c>
      <c r="N22" s="29">
        <v>0.24895104895104894</v>
      </c>
      <c r="O22" s="30">
        <v>521</v>
      </c>
      <c r="P22" s="29">
        <v>0.72867132867132867</v>
      </c>
      <c r="Q22" s="27">
        <f t="shared" si="2"/>
        <v>16</v>
      </c>
      <c r="R22" s="32">
        <f t="shared" si="3"/>
        <v>2.2377622377622378E-2</v>
      </c>
      <c r="S22" s="33">
        <v>16</v>
      </c>
      <c r="T22" s="33">
        <v>0</v>
      </c>
    </row>
    <row r="23" spans="1:20" ht="15" customHeight="1" x14ac:dyDescent="0.25">
      <c r="A23">
        <v>21</v>
      </c>
      <c r="B23" s="34">
        <v>47</v>
      </c>
      <c r="C23" s="35" t="s">
        <v>31</v>
      </c>
      <c r="D23" s="36" t="s">
        <v>39</v>
      </c>
      <c r="E23" s="37">
        <f t="shared" si="0"/>
        <v>252</v>
      </c>
      <c r="F23" s="38">
        <v>91</v>
      </c>
      <c r="G23" s="39">
        <v>0.3611111111111111</v>
      </c>
      <c r="H23" s="40">
        <v>154</v>
      </c>
      <c r="I23" s="39">
        <v>0.61111111111111116</v>
      </c>
      <c r="J23" s="37">
        <v>7</v>
      </c>
      <c r="K23" s="41">
        <v>2.7777777777777776E-2</v>
      </c>
      <c r="L23" s="37">
        <f t="shared" si="1"/>
        <v>1279</v>
      </c>
      <c r="M23" s="38">
        <v>419</v>
      </c>
      <c r="N23" s="39">
        <v>0.32759968725566851</v>
      </c>
      <c r="O23" s="40">
        <v>827</v>
      </c>
      <c r="P23" s="39">
        <v>0.64659890539483977</v>
      </c>
      <c r="Q23" s="37">
        <f t="shared" si="2"/>
        <v>33</v>
      </c>
      <c r="R23" s="42">
        <f t="shared" si="3"/>
        <v>2.5801407349491792E-2</v>
      </c>
      <c r="S23" s="33">
        <v>33</v>
      </c>
      <c r="T23" s="33">
        <v>0</v>
      </c>
    </row>
    <row r="24" spans="1:20" ht="15" customHeight="1" x14ac:dyDescent="0.25">
      <c r="A24">
        <v>22</v>
      </c>
      <c r="B24" s="24">
        <v>47</v>
      </c>
      <c r="C24" s="25" t="s">
        <v>31</v>
      </c>
      <c r="D24" s="26" t="s">
        <v>40</v>
      </c>
      <c r="E24" s="27">
        <f t="shared" si="0"/>
        <v>191</v>
      </c>
      <c r="F24" s="28">
        <v>118</v>
      </c>
      <c r="G24" s="29">
        <v>0.61780104712041883</v>
      </c>
      <c r="H24" s="30">
        <v>64</v>
      </c>
      <c r="I24" s="29">
        <v>0.33507853403141363</v>
      </c>
      <c r="J24" s="27">
        <v>9</v>
      </c>
      <c r="K24" s="31">
        <v>4.712041884816754E-2</v>
      </c>
      <c r="L24" s="27">
        <f t="shared" si="1"/>
        <v>662</v>
      </c>
      <c r="M24" s="28">
        <v>340</v>
      </c>
      <c r="N24" s="29">
        <v>0.51359516616314205</v>
      </c>
      <c r="O24" s="30">
        <v>309</v>
      </c>
      <c r="P24" s="29">
        <v>0.46676737160120846</v>
      </c>
      <c r="Q24" s="27">
        <f t="shared" si="2"/>
        <v>13</v>
      </c>
      <c r="R24" s="32">
        <f t="shared" si="3"/>
        <v>1.9637462235649546E-2</v>
      </c>
      <c r="S24" s="33">
        <v>9</v>
      </c>
      <c r="T24" s="33">
        <v>4</v>
      </c>
    </row>
    <row r="25" spans="1:20" ht="15" customHeight="1" x14ac:dyDescent="0.25">
      <c r="A25">
        <v>23</v>
      </c>
      <c r="B25" s="24">
        <v>47</v>
      </c>
      <c r="C25" s="25" t="s">
        <v>31</v>
      </c>
      <c r="D25" s="26" t="s">
        <v>41</v>
      </c>
      <c r="E25" s="27">
        <f t="shared" si="0"/>
        <v>93</v>
      </c>
      <c r="F25" s="28">
        <v>35</v>
      </c>
      <c r="G25" s="29">
        <v>0.37634408602150538</v>
      </c>
      <c r="H25" s="30">
        <v>49</v>
      </c>
      <c r="I25" s="29">
        <v>0.5268817204301075</v>
      </c>
      <c r="J25" s="27">
        <v>9</v>
      </c>
      <c r="K25" s="31">
        <v>9.6774193548387094E-2</v>
      </c>
      <c r="L25" s="27">
        <f t="shared" si="1"/>
        <v>356</v>
      </c>
      <c r="M25" s="28">
        <v>129</v>
      </c>
      <c r="N25" s="29">
        <v>0.36235955056179775</v>
      </c>
      <c r="O25" s="30">
        <v>211</v>
      </c>
      <c r="P25" s="29">
        <v>0.59269662921348309</v>
      </c>
      <c r="Q25" s="27">
        <f t="shared" si="2"/>
        <v>16</v>
      </c>
      <c r="R25" s="32">
        <f t="shared" si="3"/>
        <v>4.49438202247191E-2</v>
      </c>
      <c r="S25" s="33">
        <v>16</v>
      </c>
      <c r="T25" s="33">
        <v>0</v>
      </c>
    </row>
    <row r="26" spans="1:20" ht="15" customHeight="1" x14ac:dyDescent="0.25">
      <c r="A26">
        <v>24</v>
      </c>
      <c r="B26" s="24">
        <v>47</v>
      </c>
      <c r="C26" s="25" t="s">
        <v>31</v>
      </c>
      <c r="D26" s="26" t="s">
        <v>42</v>
      </c>
      <c r="E26" s="27">
        <f t="shared" si="0"/>
        <v>99</v>
      </c>
      <c r="F26" s="28">
        <v>40</v>
      </c>
      <c r="G26" s="29">
        <v>0.40404040404040403</v>
      </c>
      <c r="H26" s="30">
        <v>52</v>
      </c>
      <c r="I26" s="29">
        <v>0.5252525252525253</v>
      </c>
      <c r="J26" s="27">
        <v>7</v>
      </c>
      <c r="K26" s="31">
        <v>7.0707070707070704E-2</v>
      </c>
      <c r="L26" s="27">
        <f t="shared" si="1"/>
        <v>356</v>
      </c>
      <c r="M26" s="28">
        <v>126</v>
      </c>
      <c r="N26" s="29">
        <v>0.3539325842696629</v>
      </c>
      <c r="O26" s="30">
        <v>215</v>
      </c>
      <c r="P26" s="29">
        <v>0.6039325842696629</v>
      </c>
      <c r="Q26" s="27">
        <f t="shared" si="2"/>
        <v>15</v>
      </c>
      <c r="R26" s="32">
        <f t="shared" si="3"/>
        <v>4.2134831460674156E-2</v>
      </c>
      <c r="S26" s="33">
        <v>15</v>
      </c>
      <c r="T26" s="33">
        <v>0</v>
      </c>
    </row>
    <row r="27" spans="1:20" ht="15" customHeight="1" x14ac:dyDescent="0.25">
      <c r="A27">
        <v>25</v>
      </c>
      <c r="B27" s="24">
        <v>47</v>
      </c>
      <c r="C27" s="25" t="s">
        <v>31</v>
      </c>
      <c r="D27" s="26" t="s">
        <v>43</v>
      </c>
      <c r="E27" s="27">
        <f t="shared" si="0"/>
        <v>73</v>
      </c>
      <c r="F27" s="28">
        <v>17</v>
      </c>
      <c r="G27" s="29">
        <v>0.23287671232876711</v>
      </c>
      <c r="H27" s="30">
        <v>55</v>
      </c>
      <c r="I27" s="29">
        <v>0.75342465753424659</v>
      </c>
      <c r="J27" s="27">
        <v>1</v>
      </c>
      <c r="K27" s="31">
        <v>1.3698630136986301E-2</v>
      </c>
      <c r="L27" s="27">
        <f t="shared" si="1"/>
        <v>329</v>
      </c>
      <c r="M27" s="28">
        <v>92</v>
      </c>
      <c r="N27" s="29">
        <v>0.2796352583586626</v>
      </c>
      <c r="O27" s="30">
        <v>227</v>
      </c>
      <c r="P27" s="29">
        <v>0.6899696048632219</v>
      </c>
      <c r="Q27" s="27">
        <f t="shared" si="2"/>
        <v>10</v>
      </c>
      <c r="R27" s="32">
        <f t="shared" si="3"/>
        <v>3.0395136778115502E-2</v>
      </c>
      <c r="S27" s="33">
        <v>10</v>
      </c>
      <c r="T27" s="33">
        <v>0</v>
      </c>
    </row>
    <row r="28" spans="1:20" ht="15" customHeight="1" x14ac:dyDescent="0.25">
      <c r="A28">
        <v>26</v>
      </c>
      <c r="B28" s="34">
        <v>47</v>
      </c>
      <c r="C28" s="35" t="s">
        <v>31</v>
      </c>
      <c r="D28" s="36" t="s">
        <v>44</v>
      </c>
      <c r="E28" s="37">
        <f t="shared" si="0"/>
        <v>89</v>
      </c>
      <c r="F28" s="38">
        <v>29</v>
      </c>
      <c r="G28" s="39">
        <v>0.3258426966292135</v>
      </c>
      <c r="H28" s="40">
        <v>58</v>
      </c>
      <c r="I28" s="39">
        <v>0.651685393258427</v>
      </c>
      <c r="J28" s="37">
        <v>2</v>
      </c>
      <c r="K28" s="41">
        <v>2.247191011235955E-2</v>
      </c>
      <c r="L28" s="37">
        <f t="shared" si="1"/>
        <v>372</v>
      </c>
      <c r="M28" s="38">
        <v>96</v>
      </c>
      <c r="N28" s="39">
        <v>0.25806451612903225</v>
      </c>
      <c r="O28" s="40">
        <v>271</v>
      </c>
      <c r="P28" s="39">
        <v>0.728494623655914</v>
      </c>
      <c r="Q28" s="37">
        <f t="shared" si="2"/>
        <v>5</v>
      </c>
      <c r="R28" s="42">
        <f t="shared" si="3"/>
        <v>1.3440860215053764E-2</v>
      </c>
      <c r="S28" s="33">
        <v>5</v>
      </c>
      <c r="T28" s="33">
        <v>0</v>
      </c>
    </row>
    <row r="29" spans="1:20" ht="15" customHeight="1" x14ac:dyDescent="0.25">
      <c r="A29">
        <v>27</v>
      </c>
      <c r="B29" s="24">
        <v>47</v>
      </c>
      <c r="C29" s="25" t="s">
        <v>31</v>
      </c>
      <c r="D29" s="26" t="s">
        <v>45</v>
      </c>
      <c r="E29" s="27">
        <f t="shared" si="0"/>
        <v>252</v>
      </c>
      <c r="F29" s="28">
        <v>90</v>
      </c>
      <c r="G29" s="29">
        <v>0.35714285714285715</v>
      </c>
      <c r="H29" s="30">
        <v>153</v>
      </c>
      <c r="I29" s="29">
        <v>0.6071428571428571</v>
      </c>
      <c r="J29" s="27">
        <v>9</v>
      </c>
      <c r="K29" s="31">
        <v>3.5714285714285712E-2</v>
      </c>
      <c r="L29" s="27">
        <f t="shared" si="1"/>
        <v>1204</v>
      </c>
      <c r="M29" s="28">
        <v>369</v>
      </c>
      <c r="N29" s="29">
        <v>0.3064784053156146</v>
      </c>
      <c r="O29" s="30">
        <v>805</v>
      </c>
      <c r="P29" s="29">
        <v>0.66860465116279066</v>
      </c>
      <c r="Q29" s="27">
        <f t="shared" si="2"/>
        <v>30</v>
      </c>
      <c r="R29" s="32">
        <f t="shared" si="3"/>
        <v>2.4916943521594685E-2</v>
      </c>
      <c r="S29" s="33">
        <v>29</v>
      </c>
      <c r="T29" s="33">
        <v>1</v>
      </c>
    </row>
    <row r="30" spans="1:20" ht="15" customHeight="1" x14ac:dyDescent="0.25">
      <c r="A30">
        <v>28</v>
      </c>
      <c r="B30" s="24">
        <v>47</v>
      </c>
      <c r="C30" s="25" t="s">
        <v>31</v>
      </c>
      <c r="D30" s="26" t="s">
        <v>46</v>
      </c>
      <c r="E30" s="27">
        <f t="shared" si="0"/>
        <v>209</v>
      </c>
      <c r="F30" s="28">
        <v>50</v>
      </c>
      <c r="G30" s="29">
        <v>0.23923444976076555</v>
      </c>
      <c r="H30" s="30">
        <v>152</v>
      </c>
      <c r="I30" s="29">
        <v>0.72727272727272729</v>
      </c>
      <c r="J30" s="27">
        <v>7</v>
      </c>
      <c r="K30" s="31">
        <v>3.3492822966507178E-2</v>
      </c>
      <c r="L30" s="27">
        <f t="shared" si="1"/>
        <v>1070</v>
      </c>
      <c r="M30" s="28">
        <v>293</v>
      </c>
      <c r="N30" s="29">
        <v>0.27383177570093459</v>
      </c>
      <c r="O30" s="30">
        <v>758</v>
      </c>
      <c r="P30" s="29">
        <v>0.70841121495327097</v>
      </c>
      <c r="Q30" s="27">
        <f t="shared" si="2"/>
        <v>19</v>
      </c>
      <c r="R30" s="32">
        <f t="shared" si="3"/>
        <v>1.7757009345794394E-2</v>
      </c>
      <c r="S30" s="33">
        <v>17</v>
      </c>
      <c r="T30" s="33">
        <v>2</v>
      </c>
    </row>
    <row r="31" spans="1:20" ht="15" customHeight="1" x14ac:dyDescent="0.25">
      <c r="A31">
        <v>29</v>
      </c>
      <c r="B31" s="24">
        <v>47</v>
      </c>
      <c r="C31" s="25" t="s">
        <v>31</v>
      </c>
      <c r="D31" s="26" t="s">
        <v>47</v>
      </c>
      <c r="E31" s="27">
        <f t="shared" si="0"/>
        <v>104</v>
      </c>
      <c r="F31" s="28">
        <v>22</v>
      </c>
      <c r="G31" s="29">
        <v>0.21153846153846154</v>
      </c>
      <c r="H31" s="30">
        <v>78</v>
      </c>
      <c r="I31" s="29">
        <v>0.75</v>
      </c>
      <c r="J31" s="27">
        <v>4</v>
      </c>
      <c r="K31" s="31">
        <v>3.8461538461538464E-2</v>
      </c>
      <c r="L31" s="27">
        <f t="shared" si="1"/>
        <v>374</v>
      </c>
      <c r="M31" s="28">
        <v>76</v>
      </c>
      <c r="N31" s="29">
        <v>0.20320855614973263</v>
      </c>
      <c r="O31" s="30">
        <v>292</v>
      </c>
      <c r="P31" s="29">
        <v>0.78074866310160429</v>
      </c>
      <c r="Q31" s="27">
        <f t="shared" si="2"/>
        <v>6</v>
      </c>
      <c r="R31" s="32">
        <f t="shared" si="3"/>
        <v>1.6042780748663103E-2</v>
      </c>
      <c r="S31" s="33">
        <v>6</v>
      </c>
      <c r="T31" s="33">
        <v>0</v>
      </c>
    </row>
    <row r="32" spans="1:20" ht="15" customHeight="1" x14ac:dyDescent="0.25">
      <c r="A32">
        <v>30</v>
      </c>
      <c r="B32" s="24">
        <v>47</v>
      </c>
      <c r="C32" s="25" t="s">
        <v>31</v>
      </c>
      <c r="D32" s="26" t="s">
        <v>48</v>
      </c>
      <c r="E32" s="27">
        <f t="shared" si="0"/>
        <v>315</v>
      </c>
      <c r="F32" s="28">
        <v>112</v>
      </c>
      <c r="G32" s="29">
        <v>0.35555555555555557</v>
      </c>
      <c r="H32" s="30">
        <v>191</v>
      </c>
      <c r="I32" s="29">
        <v>0.6063492063492063</v>
      </c>
      <c r="J32" s="27">
        <v>12</v>
      </c>
      <c r="K32" s="31">
        <v>3.8095238095238099E-2</v>
      </c>
      <c r="L32" s="27">
        <f t="shared" si="1"/>
        <v>1379</v>
      </c>
      <c r="M32" s="28">
        <v>425</v>
      </c>
      <c r="N32" s="29">
        <v>0.30819434372733867</v>
      </c>
      <c r="O32" s="30">
        <v>907</v>
      </c>
      <c r="P32" s="29">
        <v>0.65772298767222626</v>
      </c>
      <c r="Q32" s="27">
        <f t="shared" si="2"/>
        <v>47</v>
      </c>
      <c r="R32" s="32">
        <f t="shared" si="3"/>
        <v>3.4082668600435101E-2</v>
      </c>
      <c r="S32" s="33">
        <v>46</v>
      </c>
      <c r="T32" s="33">
        <v>1</v>
      </c>
    </row>
    <row r="33" spans="1:20" s="43" customFormat="1" ht="15" customHeight="1" x14ac:dyDescent="0.25">
      <c r="A33" s="43">
        <v>31</v>
      </c>
      <c r="B33" s="44"/>
      <c r="C33" s="45" t="s">
        <v>31</v>
      </c>
      <c r="D33" s="46" t="s">
        <v>7</v>
      </c>
      <c r="E33" s="47">
        <v>3039</v>
      </c>
      <c r="F33" s="48">
        <v>1052</v>
      </c>
      <c r="G33" s="49">
        <v>0.34616650213886146</v>
      </c>
      <c r="H33" s="50">
        <v>1887</v>
      </c>
      <c r="I33" s="49">
        <v>0.62092793682132286</v>
      </c>
      <c r="J33" s="47">
        <v>100</v>
      </c>
      <c r="K33" s="51">
        <v>3.2905561039815727E-2</v>
      </c>
      <c r="L33" s="47">
        <v>12234</v>
      </c>
      <c r="M33" s="48">
        <v>3794</v>
      </c>
      <c r="N33" s="49">
        <v>0.31011933954552884</v>
      </c>
      <c r="O33" s="50">
        <v>8104</v>
      </c>
      <c r="P33" s="49">
        <v>0.66241621709988552</v>
      </c>
      <c r="Q33" s="47">
        <v>336</v>
      </c>
      <c r="R33" s="52">
        <v>2.7464443354585581E-2</v>
      </c>
      <c r="S33" s="53">
        <v>325</v>
      </c>
      <c r="T33" s="53">
        <v>11</v>
      </c>
    </row>
    <row r="34" spans="1:20" ht="15" customHeight="1" x14ac:dyDescent="0.25">
      <c r="A34">
        <v>32</v>
      </c>
      <c r="B34" s="34">
        <v>47</v>
      </c>
      <c r="C34" s="35" t="s">
        <v>49</v>
      </c>
      <c r="D34" s="36" t="s">
        <v>50</v>
      </c>
      <c r="E34" s="37">
        <f t="shared" si="0"/>
        <v>148</v>
      </c>
      <c r="F34" s="38">
        <v>26</v>
      </c>
      <c r="G34" s="39">
        <v>0.17567567567567569</v>
      </c>
      <c r="H34" s="40">
        <v>114</v>
      </c>
      <c r="I34" s="39">
        <v>0.77027027027027029</v>
      </c>
      <c r="J34" s="37">
        <v>8</v>
      </c>
      <c r="K34" s="41">
        <v>5.4054054054054057E-2</v>
      </c>
      <c r="L34" s="37">
        <f t="shared" si="1"/>
        <v>623</v>
      </c>
      <c r="M34" s="38">
        <v>131</v>
      </c>
      <c r="N34" s="39">
        <v>0.2102728731942215</v>
      </c>
      <c r="O34" s="40">
        <v>464</v>
      </c>
      <c r="P34" s="39">
        <v>0.7447833065810594</v>
      </c>
      <c r="Q34" s="37">
        <f t="shared" si="2"/>
        <v>28</v>
      </c>
      <c r="R34" s="42">
        <f t="shared" si="3"/>
        <v>4.49438202247191E-2</v>
      </c>
      <c r="S34" s="33">
        <v>25</v>
      </c>
      <c r="T34" s="33">
        <v>3</v>
      </c>
    </row>
    <row r="35" spans="1:20" ht="15" customHeight="1" x14ac:dyDescent="0.25">
      <c r="A35">
        <v>33</v>
      </c>
      <c r="B35" s="24">
        <v>47</v>
      </c>
      <c r="C35" s="25" t="s">
        <v>49</v>
      </c>
      <c r="D35" s="26" t="s">
        <v>51</v>
      </c>
      <c r="E35" s="27">
        <f t="shared" si="0"/>
        <v>71</v>
      </c>
      <c r="F35" s="28">
        <v>3</v>
      </c>
      <c r="G35" s="29">
        <v>4.2253521126760563E-2</v>
      </c>
      <c r="H35" s="30">
        <v>68</v>
      </c>
      <c r="I35" s="29">
        <v>0.95774647887323938</v>
      </c>
      <c r="J35" s="27">
        <v>0</v>
      </c>
      <c r="K35" s="31">
        <v>0</v>
      </c>
      <c r="L35" s="27">
        <f t="shared" si="1"/>
        <v>155</v>
      </c>
      <c r="M35" s="28">
        <v>8</v>
      </c>
      <c r="N35" s="29">
        <v>5.1612903225806452E-2</v>
      </c>
      <c r="O35" s="30">
        <v>146</v>
      </c>
      <c r="P35" s="29">
        <v>0.9419354838709677</v>
      </c>
      <c r="Q35" s="27">
        <f t="shared" si="2"/>
        <v>1</v>
      </c>
      <c r="R35" s="32">
        <f t="shared" si="3"/>
        <v>6.4516129032258064E-3</v>
      </c>
      <c r="S35" s="33">
        <v>0</v>
      </c>
      <c r="T35" s="33">
        <v>1</v>
      </c>
    </row>
    <row r="36" spans="1:20" ht="15" customHeight="1" x14ac:dyDescent="0.25">
      <c r="A36">
        <v>34</v>
      </c>
      <c r="B36" s="24">
        <v>47</v>
      </c>
      <c r="C36" s="25" t="s">
        <v>49</v>
      </c>
      <c r="D36" s="26" t="s">
        <v>52</v>
      </c>
      <c r="E36" s="27">
        <f t="shared" si="0"/>
        <v>100</v>
      </c>
      <c r="F36" s="28">
        <v>13</v>
      </c>
      <c r="G36" s="29">
        <v>0.13</v>
      </c>
      <c r="H36" s="30">
        <v>87</v>
      </c>
      <c r="I36" s="29">
        <v>0.87</v>
      </c>
      <c r="J36" s="27">
        <v>0</v>
      </c>
      <c r="K36" s="31">
        <v>0</v>
      </c>
      <c r="L36" s="27">
        <f t="shared" si="1"/>
        <v>263</v>
      </c>
      <c r="M36" s="28">
        <v>42</v>
      </c>
      <c r="N36" s="29">
        <v>0.1596958174904943</v>
      </c>
      <c r="O36" s="30">
        <v>211</v>
      </c>
      <c r="P36" s="29">
        <v>0.80228136882129275</v>
      </c>
      <c r="Q36" s="27">
        <f t="shared" si="2"/>
        <v>10</v>
      </c>
      <c r="R36" s="32">
        <f t="shared" si="3"/>
        <v>3.8022813688212927E-2</v>
      </c>
      <c r="S36" s="33">
        <v>10</v>
      </c>
      <c r="T36" s="33">
        <v>0</v>
      </c>
    </row>
    <row r="37" spans="1:20" ht="15" customHeight="1" x14ac:dyDescent="0.25">
      <c r="A37">
        <v>35</v>
      </c>
      <c r="B37" s="24">
        <v>47</v>
      </c>
      <c r="C37" s="25" t="s">
        <v>49</v>
      </c>
      <c r="D37" s="26" t="s">
        <v>53</v>
      </c>
      <c r="E37" s="27">
        <f t="shared" si="0"/>
        <v>701</v>
      </c>
      <c r="F37" s="28">
        <v>139</v>
      </c>
      <c r="G37" s="29">
        <v>0.19828815977175462</v>
      </c>
      <c r="H37" s="30">
        <v>540</v>
      </c>
      <c r="I37" s="29">
        <v>0.77032810271041374</v>
      </c>
      <c r="J37" s="27">
        <v>22</v>
      </c>
      <c r="K37" s="31">
        <v>3.1383737517831668E-2</v>
      </c>
      <c r="L37" s="27">
        <f t="shared" si="1"/>
        <v>2732</v>
      </c>
      <c r="M37" s="28">
        <v>611</v>
      </c>
      <c r="N37" s="29">
        <v>0.22364568081991215</v>
      </c>
      <c r="O37" s="30">
        <v>2038</v>
      </c>
      <c r="P37" s="29">
        <v>0.74597364568081992</v>
      </c>
      <c r="Q37" s="27">
        <f t="shared" si="2"/>
        <v>83</v>
      </c>
      <c r="R37" s="32">
        <f t="shared" si="3"/>
        <v>3.0380673499267936E-2</v>
      </c>
      <c r="S37" s="33">
        <v>81</v>
      </c>
      <c r="T37" s="33">
        <v>2</v>
      </c>
    </row>
    <row r="38" spans="1:20" ht="15" customHeight="1" x14ac:dyDescent="0.25">
      <c r="A38">
        <v>36</v>
      </c>
      <c r="B38" s="24">
        <v>47</v>
      </c>
      <c r="C38" s="25" t="s">
        <v>49</v>
      </c>
      <c r="D38" s="26" t="s">
        <v>54</v>
      </c>
      <c r="E38" s="27">
        <f t="shared" si="0"/>
        <v>121</v>
      </c>
      <c r="F38" s="28">
        <v>15</v>
      </c>
      <c r="G38" s="29">
        <v>0.12396694214876033</v>
      </c>
      <c r="H38" s="30">
        <v>102</v>
      </c>
      <c r="I38" s="29">
        <v>0.84297520661157022</v>
      </c>
      <c r="J38" s="27">
        <v>4</v>
      </c>
      <c r="K38" s="31">
        <v>3.3057851239669422E-2</v>
      </c>
      <c r="L38" s="27">
        <f t="shared" si="1"/>
        <v>366</v>
      </c>
      <c r="M38" s="28">
        <v>67</v>
      </c>
      <c r="N38" s="29">
        <v>0.1830601092896175</v>
      </c>
      <c r="O38" s="30">
        <v>295</v>
      </c>
      <c r="P38" s="29">
        <v>0.80601092896174864</v>
      </c>
      <c r="Q38" s="27">
        <f t="shared" si="2"/>
        <v>4</v>
      </c>
      <c r="R38" s="32">
        <f t="shared" si="3"/>
        <v>1.092896174863388E-2</v>
      </c>
      <c r="S38" s="33">
        <v>4</v>
      </c>
      <c r="T38" s="33">
        <v>0</v>
      </c>
    </row>
    <row r="39" spans="1:20" ht="15" customHeight="1" x14ac:dyDescent="0.25">
      <c r="A39">
        <v>37</v>
      </c>
      <c r="B39" s="34">
        <v>47</v>
      </c>
      <c r="C39" s="35" t="s">
        <v>49</v>
      </c>
      <c r="D39" s="36" t="s">
        <v>55</v>
      </c>
      <c r="E39" s="37">
        <f t="shared" si="0"/>
        <v>106</v>
      </c>
      <c r="F39" s="38">
        <v>9</v>
      </c>
      <c r="G39" s="39">
        <v>8.4905660377358486E-2</v>
      </c>
      <c r="H39" s="40">
        <v>97</v>
      </c>
      <c r="I39" s="39">
        <v>0.91509433962264153</v>
      </c>
      <c r="J39" s="37">
        <v>0</v>
      </c>
      <c r="K39" s="41">
        <v>0</v>
      </c>
      <c r="L39" s="37">
        <f t="shared" si="1"/>
        <v>272</v>
      </c>
      <c r="M39" s="38">
        <v>38</v>
      </c>
      <c r="N39" s="39">
        <v>0.13970588235294118</v>
      </c>
      <c r="O39" s="40">
        <v>225</v>
      </c>
      <c r="P39" s="39">
        <v>0.82720588235294112</v>
      </c>
      <c r="Q39" s="37">
        <f t="shared" si="2"/>
        <v>9</v>
      </c>
      <c r="R39" s="42">
        <f t="shared" si="3"/>
        <v>3.3088235294117647E-2</v>
      </c>
      <c r="S39" s="33">
        <v>9</v>
      </c>
      <c r="T39" s="33">
        <v>0</v>
      </c>
    </row>
    <row r="40" spans="1:20" ht="15" customHeight="1" x14ac:dyDescent="0.25">
      <c r="A40">
        <v>38</v>
      </c>
      <c r="B40" s="24">
        <v>47</v>
      </c>
      <c r="C40" s="25" t="s">
        <v>49</v>
      </c>
      <c r="D40" s="26" t="s">
        <v>56</v>
      </c>
      <c r="E40" s="27">
        <f t="shared" si="0"/>
        <v>38</v>
      </c>
      <c r="F40" s="28">
        <v>2</v>
      </c>
      <c r="G40" s="29">
        <v>5.2631578947368418E-2</v>
      </c>
      <c r="H40" s="30">
        <v>36</v>
      </c>
      <c r="I40" s="29">
        <v>0.94736842105263153</v>
      </c>
      <c r="J40" s="27">
        <v>0</v>
      </c>
      <c r="K40" s="31">
        <v>0</v>
      </c>
      <c r="L40" s="27">
        <f t="shared" si="1"/>
        <v>95</v>
      </c>
      <c r="M40" s="28">
        <v>8</v>
      </c>
      <c r="N40" s="29">
        <v>8.4210526315789472E-2</v>
      </c>
      <c r="O40" s="30">
        <v>87</v>
      </c>
      <c r="P40" s="29">
        <v>0.91578947368421049</v>
      </c>
      <c r="Q40" s="27">
        <f t="shared" si="2"/>
        <v>0</v>
      </c>
      <c r="R40" s="32">
        <f t="shared" si="3"/>
        <v>0</v>
      </c>
      <c r="S40" s="33">
        <v>0</v>
      </c>
      <c r="T40" s="33">
        <v>0</v>
      </c>
    </row>
    <row r="41" spans="1:20" ht="15" customHeight="1" x14ac:dyDescent="0.25">
      <c r="A41">
        <v>39</v>
      </c>
      <c r="B41" s="24">
        <v>47</v>
      </c>
      <c r="C41" s="25" t="s">
        <v>49</v>
      </c>
      <c r="D41" s="26" t="s">
        <v>57</v>
      </c>
      <c r="E41" s="27">
        <f t="shared" si="0"/>
        <v>54</v>
      </c>
      <c r="F41" s="28">
        <v>3</v>
      </c>
      <c r="G41" s="29">
        <v>5.5555555555555552E-2</v>
      </c>
      <c r="H41" s="30">
        <v>50</v>
      </c>
      <c r="I41" s="29">
        <v>0.92592592592592593</v>
      </c>
      <c r="J41" s="27">
        <v>1</v>
      </c>
      <c r="K41" s="31">
        <v>1.8518518518518517E-2</v>
      </c>
      <c r="L41" s="27">
        <f t="shared" si="1"/>
        <v>164</v>
      </c>
      <c r="M41" s="28">
        <v>17</v>
      </c>
      <c r="N41" s="29">
        <v>0.10365853658536585</v>
      </c>
      <c r="O41" s="30">
        <v>140</v>
      </c>
      <c r="P41" s="29">
        <v>0.85365853658536583</v>
      </c>
      <c r="Q41" s="27">
        <f t="shared" si="2"/>
        <v>7</v>
      </c>
      <c r="R41" s="32">
        <f t="shared" si="3"/>
        <v>4.2682926829268296E-2</v>
      </c>
      <c r="S41" s="33">
        <v>7</v>
      </c>
      <c r="T41" s="33">
        <v>0</v>
      </c>
    </row>
    <row r="42" spans="1:20" ht="15" customHeight="1" x14ac:dyDescent="0.25">
      <c r="A42">
        <v>40</v>
      </c>
      <c r="B42" s="24">
        <v>47</v>
      </c>
      <c r="C42" s="25" t="s">
        <v>49</v>
      </c>
      <c r="D42" s="26" t="s">
        <v>58</v>
      </c>
      <c r="E42" s="27">
        <f t="shared" si="0"/>
        <v>141</v>
      </c>
      <c r="F42" s="28">
        <v>45</v>
      </c>
      <c r="G42" s="29">
        <v>0.31914893617021278</v>
      </c>
      <c r="H42" s="30">
        <v>93</v>
      </c>
      <c r="I42" s="29">
        <v>0.65957446808510634</v>
      </c>
      <c r="J42" s="27">
        <v>3</v>
      </c>
      <c r="K42" s="31">
        <v>2.1276595744680851E-2</v>
      </c>
      <c r="L42" s="27">
        <f t="shared" si="1"/>
        <v>595</v>
      </c>
      <c r="M42" s="28">
        <v>185</v>
      </c>
      <c r="N42" s="29">
        <v>0.31092436974789917</v>
      </c>
      <c r="O42" s="30">
        <v>401</v>
      </c>
      <c r="P42" s="29">
        <v>0.67394957983193282</v>
      </c>
      <c r="Q42" s="27">
        <f t="shared" si="2"/>
        <v>9</v>
      </c>
      <c r="R42" s="32">
        <f t="shared" si="3"/>
        <v>1.5126050420168067E-2</v>
      </c>
      <c r="S42" s="33">
        <v>9</v>
      </c>
      <c r="T42" s="33">
        <v>0</v>
      </c>
    </row>
    <row r="43" spans="1:20" s="43" customFormat="1" ht="15" customHeight="1" x14ac:dyDescent="0.25">
      <c r="A43" s="43">
        <v>41</v>
      </c>
      <c r="B43" s="44"/>
      <c r="C43" s="45" t="s">
        <v>49</v>
      </c>
      <c r="D43" s="46" t="s">
        <v>7</v>
      </c>
      <c r="E43" s="47">
        <v>1480</v>
      </c>
      <c r="F43" s="48">
        <v>255</v>
      </c>
      <c r="G43" s="49">
        <v>0.17229729729729729</v>
      </c>
      <c r="H43" s="50">
        <v>1187</v>
      </c>
      <c r="I43" s="49">
        <v>0.802027027027027</v>
      </c>
      <c r="J43" s="47">
        <v>38</v>
      </c>
      <c r="K43" s="51">
        <v>2.5675675675675677E-2</v>
      </c>
      <c r="L43" s="47">
        <v>5265</v>
      </c>
      <c r="M43" s="48">
        <v>1107</v>
      </c>
      <c r="N43" s="49">
        <v>0.21025641025641026</v>
      </c>
      <c r="O43" s="50">
        <v>4007</v>
      </c>
      <c r="P43" s="49">
        <v>0.76106362773029435</v>
      </c>
      <c r="Q43" s="47">
        <v>151</v>
      </c>
      <c r="R43" s="52">
        <v>2.8679962013295347E-2</v>
      </c>
      <c r="S43" s="53">
        <v>145</v>
      </c>
      <c r="T43" s="53">
        <v>6</v>
      </c>
    </row>
    <row r="44" spans="1:20" ht="15" customHeight="1" x14ac:dyDescent="0.25">
      <c r="A44">
        <v>42</v>
      </c>
      <c r="B44" s="24">
        <v>47</v>
      </c>
      <c r="C44" s="25" t="s">
        <v>59</v>
      </c>
      <c r="D44" s="26" t="s">
        <v>60</v>
      </c>
      <c r="E44" s="27">
        <f t="shared" si="0"/>
        <v>177</v>
      </c>
      <c r="F44" s="28">
        <v>65</v>
      </c>
      <c r="G44" s="29">
        <v>0.3672316384180791</v>
      </c>
      <c r="H44" s="30">
        <v>108</v>
      </c>
      <c r="I44" s="29">
        <v>0.61016949152542377</v>
      </c>
      <c r="J44" s="27">
        <v>4</v>
      </c>
      <c r="K44" s="31">
        <v>2.2598870056497175E-2</v>
      </c>
      <c r="L44" s="27">
        <f t="shared" si="1"/>
        <v>612</v>
      </c>
      <c r="M44" s="28">
        <v>133</v>
      </c>
      <c r="N44" s="29">
        <v>0.2173202614379085</v>
      </c>
      <c r="O44" s="30">
        <v>459</v>
      </c>
      <c r="P44" s="29">
        <v>0.75</v>
      </c>
      <c r="Q44" s="27">
        <f t="shared" si="2"/>
        <v>20</v>
      </c>
      <c r="R44" s="32">
        <f t="shared" si="3"/>
        <v>3.2679738562091505E-2</v>
      </c>
      <c r="S44" s="33">
        <v>20</v>
      </c>
      <c r="T44" s="33">
        <v>0</v>
      </c>
    </row>
    <row r="45" spans="1:20" ht="15" customHeight="1" x14ac:dyDescent="0.25">
      <c r="A45">
        <v>43</v>
      </c>
      <c r="B45" s="34">
        <v>47</v>
      </c>
      <c r="C45" s="35" t="s">
        <v>59</v>
      </c>
      <c r="D45" s="36" t="s">
        <v>61</v>
      </c>
      <c r="E45" s="37">
        <f t="shared" si="0"/>
        <v>429</v>
      </c>
      <c r="F45" s="38">
        <v>251</v>
      </c>
      <c r="G45" s="39">
        <v>0.58508158508158503</v>
      </c>
      <c r="H45" s="40">
        <v>169</v>
      </c>
      <c r="I45" s="39">
        <v>0.39393939393939392</v>
      </c>
      <c r="J45" s="37">
        <v>9</v>
      </c>
      <c r="K45" s="41">
        <v>2.097902097902098E-2</v>
      </c>
      <c r="L45" s="37">
        <f t="shared" si="1"/>
        <v>1198</v>
      </c>
      <c r="M45" s="38">
        <v>488</v>
      </c>
      <c r="N45" s="39">
        <v>0.4073455759599332</v>
      </c>
      <c r="O45" s="40">
        <v>665</v>
      </c>
      <c r="P45" s="39">
        <v>0.55509181969949917</v>
      </c>
      <c r="Q45" s="37">
        <f t="shared" si="2"/>
        <v>45</v>
      </c>
      <c r="R45" s="42">
        <f t="shared" si="3"/>
        <v>3.7562604340567615E-2</v>
      </c>
      <c r="S45" s="33">
        <v>45</v>
      </c>
      <c r="T45" s="33">
        <v>0</v>
      </c>
    </row>
    <row r="46" spans="1:20" ht="15" customHeight="1" x14ac:dyDescent="0.25">
      <c r="A46">
        <v>44</v>
      </c>
      <c r="B46" s="24">
        <v>47</v>
      </c>
      <c r="C46" s="25" t="s">
        <v>59</v>
      </c>
      <c r="D46" s="26" t="s">
        <v>62</v>
      </c>
      <c r="E46" s="27">
        <f t="shared" si="0"/>
        <v>441</v>
      </c>
      <c r="F46" s="28">
        <v>202</v>
      </c>
      <c r="G46" s="29">
        <v>0.45804988662131518</v>
      </c>
      <c r="H46" s="30">
        <v>234</v>
      </c>
      <c r="I46" s="29">
        <v>0.53061224489795922</v>
      </c>
      <c r="J46" s="27">
        <v>5</v>
      </c>
      <c r="K46" s="31">
        <v>1.1337868480725623E-2</v>
      </c>
      <c r="L46" s="27">
        <f t="shared" si="1"/>
        <v>1355</v>
      </c>
      <c r="M46" s="28">
        <v>468</v>
      </c>
      <c r="N46" s="29">
        <v>0.34538745387453873</v>
      </c>
      <c r="O46" s="30">
        <v>854</v>
      </c>
      <c r="P46" s="29">
        <v>0.63025830258302584</v>
      </c>
      <c r="Q46" s="27">
        <f t="shared" si="2"/>
        <v>33</v>
      </c>
      <c r="R46" s="32">
        <f t="shared" si="3"/>
        <v>2.4354243542435424E-2</v>
      </c>
      <c r="S46" s="33">
        <v>33</v>
      </c>
      <c r="T46" s="33">
        <v>0</v>
      </c>
    </row>
    <row r="47" spans="1:20" ht="15" customHeight="1" x14ac:dyDescent="0.25">
      <c r="A47">
        <v>45</v>
      </c>
      <c r="B47" s="24">
        <v>47</v>
      </c>
      <c r="C47" s="25" t="s">
        <v>59</v>
      </c>
      <c r="D47" s="26" t="s">
        <v>63</v>
      </c>
      <c r="E47" s="27">
        <f t="shared" si="0"/>
        <v>545</v>
      </c>
      <c r="F47" s="28">
        <v>280</v>
      </c>
      <c r="G47" s="29">
        <v>0.51376146788990829</v>
      </c>
      <c r="H47" s="30">
        <v>258</v>
      </c>
      <c r="I47" s="29">
        <v>0.47339449541284406</v>
      </c>
      <c r="J47" s="27">
        <v>7</v>
      </c>
      <c r="K47" s="31">
        <v>1.2844036697247707E-2</v>
      </c>
      <c r="L47" s="27">
        <f t="shared" si="1"/>
        <v>1274</v>
      </c>
      <c r="M47" s="28">
        <v>464</v>
      </c>
      <c r="N47" s="29">
        <v>0.36420722135007849</v>
      </c>
      <c r="O47" s="30">
        <v>777</v>
      </c>
      <c r="P47" s="29">
        <v>0.60989010989010994</v>
      </c>
      <c r="Q47" s="27">
        <f t="shared" si="2"/>
        <v>33</v>
      </c>
      <c r="R47" s="32">
        <f t="shared" si="3"/>
        <v>2.5902668759811617E-2</v>
      </c>
      <c r="S47" s="33">
        <v>32</v>
      </c>
      <c r="T47" s="33">
        <v>1</v>
      </c>
    </row>
    <row r="48" spans="1:20" ht="15" customHeight="1" x14ac:dyDescent="0.25">
      <c r="A48">
        <v>46</v>
      </c>
      <c r="B48" s="24">
        <v>47</v>
      </c>
      <c r="C48" s="25" t="s">
        <v>59</v>
      </c>
      <c r="D48" s="26" t="s">
        <v>64</v>
      </c>
      <c r="E48" s="27">
        <f t="shared" si="0"/>
        <v>304</v>
      </c>
      <c r="F48" s="28">
        <v>139</v>
      </c>
      <c r="G48" s="29">
        <v>0.45723684210526316</v>
      </c>
      <c r="H48" s="30">
        <v>164</v>
      </c>
      <c r="I48" s="29">
        <v>0.53947368421052633</v>
      </c>
      <c r="J48" s="27">
        <v>1</v>
      </c>
      <c r="K48" s="31">
        <v>3.2894736842105261E-3</v>
      </c>
      <c r="L48" s="27">
        <f t="shared" si="1"/>
        <v>720</v>
      </c>
      <c r="M48" s="28">
        <v>263</v>
      </c>
      <c r="N48" s="29">
        <v>0.36527777777777776</v>
      </c>
      <c r="O48" s="30">
        <v>439</v>
      </c>
      <c r="P48" s="29">
        <v>0.60972222222222228</v>
      </c>
      <c r="Q48" s="27">
        <f t="shared" si="2"/>
        <v>18</v>
      </c>
      <c r="R48" s="32">
        <f t="shared" si="3"/>
        <v>2.5000000000000001E-2</v>
      </c>
      <c r="S48" s="33">
        <v>17</v>
      </c>
      <c r="T48" s="33">
        <v>1</v>
      </c>
    </row>
    <row r="49" spans="1:20" ht="15" customHeight="1" x14ac:dyDescent="0.25">
      <c r="A49">
        <v>47</v>
      </c>
      <c r="B49" s="24">
        <v>47</v>
      </c>
      <c r="C49" s="25" t="s">
        <v>59</v>
      </c>
      <c r="D49" s="26" t="s">
        <v>65</v>
      </c>
      <c r="E49" s="27">
        <f t="shared" si="0"/>
        <v>655</v>
      </c>
      <c r="F49" s="28">
        <v>427</v>
      </c>
      <c r="G49" s="29">
        <v>0.65190839694656488</v>
      </c>
      <c r="H49" s="30">
        <v>220</v>
      </c>
      <c r="I49" s="29">
        <v>0.33587786259541985</v>
      </c>
      <c r="J49" s="27">
        <v>8</v>
      </c>
      <c r="K49" s="31">
        <v>1.2213740458015267E-2</v>
      </c>
      <c r="L49" s="27">
        <f t="shared" si="1"/>
        <v>1684</v>
      </c>
      <c r="M49" s="28">
        <v>896</v>
      </c>
      <c r="N49" s="29">
        <v>0.53206650831353919</v>
      </c>
      <c r="O49" s="30">
        <v>745</v>
      </c>
      <c r="P49" s="29">
        <v>0.44239904988123513</v>
      </c>
      <c r="Q49" s="27">
        <f t="shared" si="2"/>
        <v>43</v>
      </c>
      <c r="R49" s="32">
        <f t="shared" si="3"/>
        <v>2.5534441805225652E-2</v>
      </c>
      <c r="S49" s="33">
        <v>43</v>
      </c>
      <c r="T49" s="33">
        <v>0</v>
      </c>
    </row>
    <row r="50" spans="1:20" ht="15" customHeight="1" x14ac:dyDescent="0.25">
      <c r="A50">
        <v>48</v>
      </c>
      <c r="B50" s="34">
        <v>47</v>
      </c>
      <c r="C50" s="35" t="s">
        <v>59</v>
      </c>
      <c r="D50" s="36" t="s">
        <v>66</v>
      </c>
      <c r="E50" s="37">
        <f t="shared" si="0"/>
        <v>282</v>
      </c>
      <c r="F50" s="38">
        <v>169</v>
      </c>
      <c r="G50" s="39">
        <v>0.599290780141844</v>
      </c>
      <c r="H50" s="40">
        <v>109</v>
      </c>
      <c r="I50" s="39">
        <v>0.38652482269503546</v>
      </c>
      <c r="J50" s="37">
        <v>4</v>
      </c>
      <c r="K50" s="41">
        <v>1.4184397163120567E-2</v>
      </c>
      <c r="L50" s="37">
        <f t="shared" si="1"/>
        <v>833</v>
      </c>
      <c r="M50" s="38">
        <v>339</v>
      </c>
      <c r="N50" s="39">
        <v>0.4069627851140456</v>
      </c>
      <c r="O50" s="40">
        <v>479</v>
      </c>
      <c r="P50" s="39">
        <v>0.57503001200480197</v>
      </c>
      <c r="Q50" s="37">
        <f t="shared" si="2"/>
        <v>15</v>
      </c>
      <c r="R50" s="42">
        <f t="shared" si="3"/>
        <v>1.800720288115246E-2</v>
      </c>
      <c r="S50" s="33">
        <v>14</v>
      </c>
      <c r="T50" s="33">
        <v>1</v>
      </c>
    </row>
    <row r="51" spans="1:20" s="43" customFormat="1" ht="15" customHeight="1" x14ac:dyDescent="0.25">
      <c r="A51" s="43">
        <v>49</v>
      </c>
      <c r="B51" s="44"/>
      <c r="C51" s="45" t="s">
        <v>59</v>
      </c>
      <c r="D51" s="46" t="s">
        <v>7</v>
      </c>
      <c r="E51" s="47">
        <v>2833</v>
      </c>
      <c r="F51" s="48">
        <v>1533</v>
      </c>
      <c r="G51" s="49">
        <v>0.54112248499823512</v>
      </c>
      <c r="H51" s="50">
        <v>1262</v>
      </c>
      <c r="I51" s="49">
        <v>0.44546417225555945</v>
      </c>
      <c r="J51" s="47">
        <v>38</v>
      </c>
      <c r="K51" s="51">
        <v>1.3413342746205436E-2</v>
      </c>
      <c r="L51" s="47">
        <v>7676</v>
      </c>
      <c r="M51" s="48">
        <v>3051</v>
      </c>
      <c r="N51" s="49">
        <v>0.39747264200104221</v>
      </c>
      <c r="O51" s="50">
        <v>4418</v>
      </c>
      <c r="P51" s="49">
        <v>0.57556018759770711</v>
      </c>
      <c r="Q51" s="47">
        <v>207</v>
      </c>
      <c r="R51" s="52">
        <v>2.6967170401250653E-2</v>
      </c>
      <c r="S51" s="53">
        <v>204</v>
      </c>
      <c r="T51" s="53">
        <v>3</v>
      </c>
    </row>
    <row r="52" spans="1:20" ht="15" customHeight="1" x14ac:dyDescent="0.25">
      <c r="A52">
        <v>50</v>
      </c>
      <c r="B52" s="24">
        <v>47</v>
      </c>
      <c r="C52" s="25" t="s">
        <v>67</v>
      </c>
      <c r="D52" s="26" t="s">
        <v>68</v>
      </c>
      <c r="E52" s="27">
        <f t="shared" si="0"/>
        <v>290</v>
      </c>
      <c r="F52" s="28">
        <v>54</v>
      </c>
      <c r="G52" s="29">
        <v>0.18620689655172415</v>
      </c>
      <c r="H52" s="30">
        <v>227</v>
      </c>
      <c r="I52" s="29">
        <v>0.78275862068965518</v>
      </c>
      <c r="J52" s="27">
        <v>9</v>
      </c>
      <c r="K52" s="31">
        <v>3.1034482758620689E-2</v>
      </c>
      <c r="L52" s="27">
        <f t="shared" si="1"/>
        <v>912</v>
      </c>
      <c r="M52" s="28">
        <v>158</v>
      </c>
      <c r="N52" s="29">
        <v>0.17324561403508773</v>
      </c>
      <c r="O52" s="30">
        <v>730</v>
      </c>
      <c r="P52" s="29">
        <v>0.80043859649122806</v>
      </c>
      <c r="Q52" s="27">
        <f t="shared" si="2"/>
        <v>24</v>
      </c>
      <c r="R52" s="32">
        <f t="shared" si="3"/>
        <v>2.6315789473684209E-2</v>
      </c>
      <c r="S52" s="33">
        <v>24</v>
      </c>
      <c r="T52" s="33">
        <v>0</v>
      </c>
    </row>
    <row r="53" spans="1:20" ht="15" customHeight="1" x14ac:dyDescent="0.25">
      <c r="A53">
        <v>51</v>
      </c>
      <c r="B53" s="24">
        <v>47</v>
      </c>
      <c r="C53" s="25" t="s">
        <v>67</v>
      </c>
      <c r="D53" s="26" t="s">
        <v>69</v>
      </c>
      <c r="E53" s="27">
        <f t="shared" si="0"/>
        <v>324</v>
      </c>
      <c r="F53" s="28">
        <v>115</v>
      </c>
      <c r="G53" s="29">
        <v>0.35493827160493829</v>
      </c>
      <c r="H53" s="30">
        <v>203</v>
      </c>
      <c r="I53" s="29">
        <v>0.62654320987654322</v>
      </c>
      <c r="J53" s="27">
        <v>6</v>
      </c>
      <c r="K53" s="31">
        <v>1.8518518518518517E-2</v>
      </c>
      <c r="L53" s="27">
        <f t="shared" si="1"/>
        <v>951</v>
      </c>
      <c r="M53" s="28">
        <v>254</v>
      </c>
      <c r="N53" s="29">
        <v>0.26708727655099895</v>
      </c>
      <c r="O53" s="30">
        <v>676</v>
      </c>
      <c r="P53" s="29">
        <v>0.71083070452155628</v>
      </c>
      <c r="Q53" s="27">
        <f t="shared" si="2"/>
        <v>21</v>
      </c>
      <c r="R53" s="32">
        <f t="shared" si="3"/>
        <v>2.2082018927444796E-2</v>
      </c>
      <c r="S53" s="33">
        <v>19</v>
      </c>
      <c r="T53" s="33">
        <v>2</v>
      </c>
    </row>
    <row r="54" spans="1:20" ht="15" customHeight="1" x14ac:dyDescent="0.25">
      <c r="A54">
        <v>52</v>
      </c>
      <c r="B54" s="24">
        <v>47</v>
      </c>
      <c r="C54" s="25" t="s">
        <v>67</v>
      </c>
      <c r="D54" s="26" t="s">
        <v>70</v>
      </c>
      <c r="E54" s="27">
        <f t="shared" si="0"/>
        <v>348</v>
      </c>
      <c r="F54" s="28">
        <v>139</v>
      </c>
      <c r="G54" s="29">
        <v>0.39942528735632182</v>
      </c>
      <c r="H54" s="30">
        <v>201</v>
      </c>
      <c r="I54" s="29">
        <v>0.57758620689655171</v>
      </c>
      <c r="J54" s="27">
        <v>8</v>
      </c>
      <c r="K54" s="31">
        <v>2.2988505747126436E-2</v>
      </c>
      <c r="L54" s="27">
        <f t="shared" si="1"/>
        <v>980</v>
      </c>
      <c r="M54" s="28">
        <v>303</v>
      </c>
      <c r="N54" s="29">
        <v>0.30918367346938774</v>
      </c>
      <c r="O54" s="30">
        <v>642</v>
      </c>
      <c r="P54" s="29">
        <v>0.6551020408163265</v>
      </c>
      <c r="Q54" s="27">
        <f t="shared" si="2"/>
        <v>35</v>
      </c>
      <c r="R54" s="32">
        <f t="shared" si="3"/>
        <v>3.5714285714285712E-2</v>
      </c>
      <c r="S54" s="33">
        <v>35</v>
      </c>
      <c r="T54" s="33">
        <v>0</v>
      </c>
    </row>
    <row r="55" spans="1:20" ht="15" customHeight="1" x14ac:dyDescent="0.25">
      <c r="A55">
        <v>53</v>
      </c>
      <c r="B55" s="24">
        <v>47</v>
      </c>
      <c r="C55" s="25" t="s">
        <v>67</v>
      </c>
      <c r="D55" s="26" t="s">
        <v>71</v>
      </c>
      <c r="E55" s="27">
        <f t="shared" si="0"/>
        <v>451</v>
      </c>
      <c r="F55" s="28">
        <v>165</v>
      </c>
      <c r="G55" s="29">
        <v>0.36585365853658536</v>
      </c>
      <c r="H55" s="30">
        <v>282</v>
      </c>
      <c r="I55" s="29">
        <v>0.62527716186252769</v>
      </c>
      <c r="J55" s="27">
        <v>4</v>
      </c>
      <c r="K55" s="31">
        <v>8.869179600886918E-3</v>
      </c>
      <c r="L55" s="27">
        <f t="shared" si="1"/>
        <v>1067</v>
      </c>
      <c r="M55" s="28">
        <v>329</v>
      </c>
      <c r="N55" s="29">
        <v>0.30834114339268981</v>
      </c>
      <c r="O55" s="30">
        <v>710</v>
      </c>
      <c r="P55" s="29">
        <v>0.66541705716963451</v>
      </c>
      <c r="Q55" s="27">
        <f t="shared" si="2"/>
        <v>28</v>
      </c>
      <c r="R55" s="32">
        <f t="shared" si="3"/>
        <v>2.6241799437675725E-2</v>
      </c>
      <c r="S55" s="33">
        <v>26</v>
      </c>
      <c r="T55" s="33">
        <v>2</v>
      </c>
    </row>
    <row r="56" spans="1:20" ht="15" customHeight="1" x14ac:dyDescent="0.25">
      <c r="A56">
        <v>54</v>
      </c>
      <c r="B56" s="34">
        <v>47</v>
      </c>
      <c r="C56" s="35" t="s">
        <v>67</v>
      </c>
      <c r="D56" s="36" t="s">
        <v>72</v>
      </c>
      <c r="E56" s="37">
        <f t="shared" si="0"/>
        <v>427</v>
      </c>
      <c r="F56" s="38">
        <v>113</v>
      </c>
      <c r="G56" s="39">
        <v>0.26463700234192039</v>
      </c>
      <c r="H56" s="40">
        <v>305</v>
      </c>
      <c r="I56" s="39">
        <v>0.7142857142857143</v>
      </c>
      <c r="J56" s="37">
        <v>9</v>
      </c>
      <c r="K56" s="41">
        <v>2.1077283372365339E-2</v>
      </c>
      <c r="L56" s="37">
        <f t="shared" si="1"/>
        <v>1470</v>
      </c>
      <c r="M56" s="38">
        <v>356</v>
      </c>
      <c r="N56" s="39">
        <v>0.24217687074829933</v>
      </c>
      <c r="O56" s="40">
        <v>1090</v>
      </c>
      <c r="P56" s="39">
        <v>0.74149659863945583</v>
      </c>
      <c r="Q56" s="37">
        <f t="shared" si="2"/>
        <v>24</v>
      </c>
      <c r="R56" s="42">
        <f t="shared" si="3"/>
        <v>1.6326530612244899E-2</v>
      </c>
      <c r="S56" s="33">
        <v>22</v>
      </c>
      <c r="T56" s="33">
        <v>2</v>
      </c>
    </row>
    <row r="57" spans="1:20" ht="15" customHeight="1" x14ac:dyDescent="0.25">
      <c r="A57">
        <v>55</v>
      </c>
      <c r="B57" s="24">
        <v>47</v>
      </c>
      <c r="C57" s="25" t="s">
        <v>67</v>
      </c>
      <c r="D57" s="26" t="s">
        <v>73</v>
      </c>
      <c r="E57" s="27">
        <f t="shared" si="0"/>
        <v>185</v>
      </c>
      <c r="F57" s="28">
        <v>24</v>
      </c>
      <c r="G57" s="29">
        <v>0.12972972972972974</v>
      </c>
      <c r="H57" s="30">
        <v>159</v>
      </c>
      <c r="I57" s="29">
        <v>0.85945945945945945</v>
      </c>
      <c r="J57" s="27">
        <v>2</v>
      </c>
      <c r="K57" s="31">
        <v>1.0810810810810811E-2</v>
      </c>
      <c r="L57" s="27">
        <f t="shared" si="1"/>
        <v>502</v>
      </c>
      <c r="M57" s="28">
        <v>73</v>
      </c>
      <c r="N57" s="29">
        <v>0.1454183266932271</v>
      </c>
      <c r="O57" s="30">
        <v>418</v>
      </c>
      <c r="P57" s="29">
        <v>0.83266932270916338</v>
      </c>
      <c r="Q57" s="27">
        <f t="shared" si="2"/>
        <v>11</v>
      </c>
      <c r="R57" s="32">
        <f t="shared" si="3"/>
        <v>2.1912350597609563E-2</v>
      </c>
      <c r="S57" s="33">
        <v>10</v>
      </c>
      <c r="T57" s="33">
        <v>1</v>
      </c>
    </row>
    <row r="58" spans="1:20" ht="15" customHeight="1" x14ac:dyDescent="0.25">
      <c r="A58">
        <v>56</v>
      </c>
      <c r="B58" s="24">
        <v>47</v>
      </c>
      <c r="C58" s="25" t="s">
        <v>67</v>
      </c>
      <c r="D58" s="26" t="s">
        <v>74</v>
      </c>
      <c r="E58" s="27">
        <f t="shared" si="0"/>
        <v>642</v>
      </c>
      <c r="F58" s="28">
        <v>187</v>
      </c>
      <c r="G58" s="29">
        <v>0.29127725856697817</v>
      </c>
      <c r="H58" s="30">
        <v>443</v>
      </c>
      <c r="I58" s="29">
        <v>0.6900311526479751</v>
      </c>
      <c r="J58" s="27">
        <v>12</v>
      </c>
      <c r="K58" s="31">
        <v>1.8691588785046728E-2</v>
      </c>
      <c r="L58" s="27">
        <f t="shared" si="1"/>
        <v>2080</v>
      </c>
      <c r="M58" s="28">
        <v>524</v>
      </c>
      <c r="N58" s="29">
        <v>0.25192307692307692</v>
      </c>
      <c r="O58" s="30">
        <v>1490</v>
      </c>
      <c r="P58" s="29">
        <v>0.71634615384615385</v>
      </c>
      <c r="Q58" s="27">
        <f t="shared" si="2"/>
        <v>66</v>
      </c>
      <c r="R58" s="32">
        <f t="shared" si="3"/>
        <v>3.1730769230769229E-2</v>
      </c>
      <c r="S58" s="33">
        <v>65</v>
      </c>
      <c r="T58" s="33">
        <v>1</v>
      </c>
    </row>
    <row r="59" spans="1:20" ht="15" customHeight="1" x14ac:dyDescent="0.25">
      <c r="A59">
        <v>57</v>
      </c>
      <c r="B59" s="24">
        <v>47</v>
      </c>
      <c r="C59" s="25" t="s">
        <v>67</v>
      </c>
      <c r="D59" s="26" t="s">
        <v>75</v>
      </c>
      <c r="E59" s="27">
        <f t="shared" si="0"/>
        <v>623</v>
      </c>
      <c r="F59" s="28">
        <v>380</v>
      </c>
      <c r="G59" s="29">
        <v>0.6099518459069021</v>
      </c>
      <c r="H59" s="30">
        <v>235</v>
      </c>
      <c r="I59" s="29">
        <v>0.37720706260032105</v>
      </c>
      <c r="J59" s="27">
        <v>8</v>
      </c>
      <c r="K59" s="31">
        <v>1.2841091492776886E-2</v>
      </c>
      <c r="L59" s="27">
        <f t="shared" si="1"/>
        <v>1641</v>
      </c>
      <c r="M59" s="28">
        <v>739</v>
      </c>
      <c r="N59" s="29">
        <v>0.45033516148689823</v>
      </c>
      <c r="O59" s="30">
        <v>877</v>
      </c>
      <c r="P59" s="29">
        <v>0.53443022547227303</v>
      </c>
      <c r="Q59" s="27">
        <f t="shared" si="2"/>
        <v>25</v>
      </c>
      <c r="R59" s="32">
        <f t="shared" si="3"/>
        <v>1.5234613040828763E-2</v>
      </c>
      <c r="S59" s="33">
        <v>25</v>
      </c>
      <c r="T59" s="33">
        <v>0</v>
      </c>
    </row>
    <row r="60" spans="1:20" ht="15" customHeight="1" x14ac:dyDescent="0.25">
      <c r="A60">
        <v>58</v>
      </c>
      <c r="B60" s="24">
        <v>47</v>
      </c>
      <c r="C60" s="25" t="s">
        <v>67</v>
      </c>
      <c r="D60" s="26" t="s">
        <v>76</v>
      </c>
      <c r="E60" s="27">
        <f t="shared" si="0"/>
        <v>308</v>
      </c>
      <c r="F60" s="28">
        <v>160</v>
      </c>
      <c r="G60" s="29">
        <v>0.51948051948051943</v>
      </c>
      <c r="H60" s="30">
        <v>144</v>
      </c>
      <c r="I60" s="29">
        <v>0.46753246753246752</v>
      </c>
      <c r="J60" s="27">
        <v>4</v>
      </c>
      <c r="K60" s="31">
        <v>1.2987012987012988E-2</v>
      </c>
      <c r="L60" s="27">
        <f t="shared" si="1"/>
        <v>949</v>
      </c>
      <c r="M60" s="28">
        <v>370</v>
      </c>
      <c r="N60" s="29">
        <v>0.38988408851422551</v>
      </c>
      <c r="O60" s="30">
        <v>558</v>
      </c>
      <c r="P60" s="29">
        <v>0.58798735511064282</v>
      </c>
      <c r="Q60" s="27">
        <f t="shared" si="2"/>
        <v>21</v>
      </c>
      <c r="R60" s="32">
        <f t="shared" si="3"/>
        <v>2.2128556375131718E-2</v>
      </c>
      <c r="S60" s="33">
        <v>21</v>
      </c>
      <c r="T60" s="33">
        <v>0</v>
      </c>
    </row>
    <row r="61" spans="1:20" ht="15" customHeight="1" x14ac:dyDescent="0.25">
      <c r="A61">
        <v>59</v>
      </c>
      <c r="B61" s="34">
        <v>47</v>
      </c>
      <c r="C61" s="35" t="s">
        <v>67</v>
      </c>
      <c r="D61" s="36" t="s">
        <v>77</v>
      </c>
      <c r="E61" s="37">
        <f t="shared" si="0"/>
        <v>313</v>
      </c>
      <c r="F61" s="38">
        <v>102</v>
      </c>
      <c r="G61" s="39">
        <v>0.32587859424920129</v>
      </c>
      <c r="H61" s="40">
        <v>202</v>
      </c>
      <c r="I61" s="39">
        <v>0.64536741214057503</v>
      </c>
      <c r="J61" s="37">
        <v>9</v>
      </c>
      <c r="K61" s="41">
        <v>2.8753993610223641E-2</v>
      </c>
      <c r="L61" s="37">
        <f t="shared" si="1"/>
        <v>1087</v>
      </c>
      <c r="M61" s="38">
        <v>279</v>
      </c>
      <c r="N61" s="39">
        <v>0.25666973321067155</v>
      </c>
      <c r="O61" s="40">
        <v>775</v>
      </c>
      <c r="P61" s="39">
        <v>0.71297148114075437</v>
      </c>
      <c r="Q61" s="37">
        <f t="shared" si="2"/>
        <v>33</v>
      </c>
      <c r="R61" s="42">
        <f t="shared" si="3"/>
        <v>3.0358785648574058E-2</v>
      </c>
      <c r="S61" s="33">
        <v>33</v>
      </c>
      <c r="T61" s="33">
        <v>0</v>
      </c>
    </row>
    <row r="62" spans="1:20" ht="15" customHeight="1" x14ac:dyDescent="0.25">
      <c r="A62">
        <v>60</v>
      </c>
      <c r="B62" s="24">
        <v>47</v>
      </c>
      <c r="C62" s="25" t="s">
        <v>67</v>
      </c>
      <c r="D62" s="26" t="s">
        <v>78</v>
      </c>
      <c r="E62" s="27">
        <f t="shared" si="0"/>
        <v>330</v>
      </c>
      <c r="F62" s="28">
        <v>128</v>
      </c>
      <c r="G62" s="29">
        <v>0.38787878787878788</v>
      </c>
      <c r="H62" s="30">
        <v>198</v>
      </c>
      <c r="I62" s="29">
        <v>0.6</v>
      </c>
      <c r="J62" s="27">
        <v>4</v>
      </c>
      <c r="K62" s="31">
        <v>1.2121212121212121E-2</v>
      </c>
      <c r="L62" s="27">
        <f t="shared" si="1"/>
        <v>1002</v>
      </c>
      <c r="M62" s="28">
        <v>313</v>
      </c>
      <c r="N62" s="29">
        <v>0.31237524950099799</v>
      </c>
      <c r="O62" s="30">
        <v>664</v>
      </c>
      <c r="P62" s="29">
        <v>0.66267465069860276</v>
      </c>
      <c r="Q62" s="27">
        <f t="shared" si="2"/>
        <v>25</v>
      </c>
      <c r="R62" s="32">
        <f t="shared" si="3"/>
        <v>2.4950099800399202E-2</v>
      </c>
      <c r="S62" s="33">
        <v>25</v>
      </c>
      <c r="T62" s="33">
        <v>0</v>
      </c>
    </row>
    <row r="63" spans="1:20" ht="15" customHeight="1" x14ac:dyDescent="0.25">
      <c r="A63">
        <v>61</v>
      </c>
      <c r="B63" s="24">
        <v>47</v>
      </c>
      <c r="C63" s="25" t="s">
        <v>67</v>
      </c>
      <c r="D63" s="26" t="s">
        <v>79</v>
      </c>
      <c r="E63" s="27">
        <f t="shared" si="0"/>
        <v>250</v>
      </c>
      <c r="F63" s="28">
        <v>102</v>
      </c>
      <c r="G63" s="29">
        <v>0.40799999999999997</v>
      </c>
      <c r="H63" s="30">
        <v>142</v>
      </c>
      <c r="I63" s="29">
        <v>0.56799999999999995</v>
      </c>
      <c r="J63" s="27">
        <v>6</v>
      </c>
      <c r="K63" s="31">
        <v>2.4E-2</v>
      </c>
      <c r="L63" s="27">
        <f t="shared" si="1"/>
        <v>741</v>
      </c>
      <c r="M63" s="28">
        <v>202</v>
      </c>
      <c r="N63" s="29">
        <v>0.2726045883940621</v>
      </c>
      <c r="O63" s="30">
        <v>522</v>
      </c>
      <c r="P63" s="29">
        <v>0.70445344129554655</v>
      </c>
      <c r="Q63" s="27">
        <f t="shared" si="2"/>
        <v>17</v>
      </c>
      <c r="R63" s="32">
        <f t="shared" si="3"/>
        <v>2.2941970310391364E-2</v>
      </c>
      <c r="S63" s="33">
        <v>16</v>
      </c>
      <c r="T63" s="33">
        <v>1</v>
      </c>
    </row>
    <row r="64" spans="1:20" ht="15" customHeight="1" x14ac:dyDescent="0.25">
      <c r="A64">
        <v>62</v>
      </c>
      <c r="B64" s="24">
        <v>47</v>
      </c>
      <c r="C64" s="25" t="s">
        <v>67</v>
      </c>
      <c r="D64" s="26" t="s">
        <v>80</v>
      </c>
      <c r="E64" s="27">
        <f t="shared" si="0"/>
        <v>521</v>
      </c>
      <c r="F64" s="28">
        <v>202</v>
      </c>
      <c r="G64" s="29">
        <v>0.38771593090211132</v>
      </c>
      <c r="H64" s="30">
        <v>307</v>
      </c>
      <c r="I64" s="29">
        <v>0.58925143953934744</v>
      </c>
      <c r="J64" s="27">
        <v>12</v>
      </c>
      <c r="K64" s="31">
        <v>2.3032629558541268E-2</v>
      </c>
      <c r="L64" s="27">
        <f t="shared" si="1"/>
        <v>1807</v>
      </c>
      <c r="M64" s="28">
        <v>560</v>
      </c>
      <c r="N64" s="29">
        <v>0.3099059214167128</v>
      </c>
      <c r="O64" s="30">
        <v>1196</v>
      </c>
      <c r="P64" s="29">
        <v>0.66187050359712229</v>
      </c>
      <c r="Q64" s="27">
        <f t="shared" si="2"/>
        <v>51</v>
      </c>
      <c r="R64" s="32">
        <f t="shared" si="3"/>
        <v>2.8223574986164915E-2</v>
      </c>
      <c r="S64" s="33">
        <v>51</v>
      </c>
      <c r="T64" s="33">
        <v>0</v>
      </c>
    </row>
    <row r="65" spans="1:20" ht="15" customHeight="1" x14ac:dyDescent="0.25">
      <c r="A65">
        <v>63</v>
      </c>
      <c r="B65" s="24">
        <v>47</v>
      </c>
      <c r="C65" s="25" t="s">
        <v>67</v>
      </c>
      <c r="D65" s="26" t="s">
        <v>81</v>
      </c>
      <c r="E65" s="27">
        <f t="shared" si="0"/>
        <v>213</v>
      </c>
      <c r="F65" s="28">
        <v>87</v>
      </c>
      <c r="G65" s="29">
        <v>0.40845070422535212</v>
      </c>
      <c r="H65" s="30">
        <v>121</v>
      </c>
      <c r="I65" s="29">
        <v>0.568075117370892</v>
      </c>
      <c r="J65" s="27">
        <v>5</v>
      </c>
      <c r="K65" s="31">
        <v>2.3474178403755867E-2</v>
      </c>
      <c r="L65" s="27">
        <f t="shared" si="1"/>
        <v>703</v>
      </c>
      <c r="M65" s="28">
        <v>203</v>
      </c>
      <c r="N65" s="29">
        <v>0.28876244665718348</v>
      </c>
      <c r="O65" s="30">
        <v>483</v>
      </c>
      <c r="P65" s="29">
        <v>0.68705547652916077</v>
      </c>
      <c r="Q65" s="27">
        <f t="shared" si="2"/>
        <v>17</v>
      </c>
      <c r="R65" s="32">
        <f t="shared" si="3"/>
        <v>2.4182076813655761E-2</v>
      </c>
      <c r="S65" s="33">
        <v>17</v>
      </c>
      <c r="T65" s="33">
        <v>0</v>
      </c>
    </row>
    <row r="66" spans="1:20" ht="15" customHeight="1" x14ac:dyDescent="0.25">
      <c r="A66">
        <v>64</v>
      </c>
      <c r="B66" s="34">
        <v>47</v>
      </c>
      <c r="C66" s="35" t="s">
        <v>67</v>
      </c>
      <c r="D66" s="36" t="s">
        <v>82</v>
      </c>
      <c r="E66" s="37">
        <f t="shared" si="0"/>
        <v>253</v>
      </c>
      <c r="F66" s="38">
        <v>105</v>
      </c>
      <c r="G66" s="39">
        <v>0.41501976284584979</v>
      </c>
      <c r="H66" s="40">
        <v>141</v>
      </c>
      <c r="I66" s="39">
        <v>0.55731225296442688</v>
      </c>
      <c r="J66" s="37">
        <v>7</v>
      </c>
      <c r="K66" s="41">
        <v>2.766798418972332E-2</v>
      </c>
      <c r="L66" s="37">
        <f t="shared" si="1"/>
        <v>760</v>
      </c>
      <c r="M66" s="38">
        <v>250</v>
      </c>
      <c r="N66" s="39">
        <v>0.32894736842105265</v>
      </c>
      <c r="O66" s="40">
        <v>492</v>
      </c>
      <c r="P66" s="39">
        <v>0.64736842105263159</v>
      </c>
      <c r="Q66" s="37">
        <f t="shared" si="2"/>
        <v>18</v>
      </c>
      <c r="R66" s="42">
        <f t="shared" si="3"/>
        <v>2.368421052631579E-2</v>
      </c>
      <c r="S66" s="33">
        <v>18</v>
      </c>
      <c r="T66" s="33">
        <v>0</v>
      </c>
    </row>
    <row r="67" spans="1:20" ht="15" customHeight="1" x14ac:dyDescent="0.25">
      <c r="A67">
        <v>65</v>
      </c>
      <c r="B67" s="24">
        <v>47</v>
      </c>
      <c r="C67" s="25" t="s">
        <v>67</v>
      </c>
      <c r="D67" s="26" t="s">
        <v>83</v>
      </c>
      <c r="E67" s="27">
        <f t="shared" ref="E67:E125" si="4">F67+H67+J67</f>
        <v>495</v>
      </c>
      <c r="F67" s="28">
        <v>292</v>
      </c>
      <c r="G67" s="29">
        <v>0.58989898989898992</v>
      </c>
      <c r="H67" s="30">
        <v>196</v>
      </c>
      <c r="I67" s="29">
        <v>0.39595959595959596</v>
      </c>
      <c r="J67" s="27">
        <v>7</v>
      </c>
      <c r="K67" s="31">
        <v>1.4141414141414142E-2</v>
      </c>
      <c r="L67" s="27">
        <f t="shared" ref="L67:L125" si="5">M67+O67+Q67</f>
        <v>1392</v>
      </c>
      <c r="M67" s="28">
        <v>587</v>
      </c>
      <c r="N67" s="29">
        <v>0.42169540229885055</v>
      </c>
      <c r="O67" s="30">
        <v>771</v>
      </c>
      <c r="P67" s="29">
        <v>0.55387931034482762</v>
      </c>
      <c r="Q67" s="27">
        <f t="shared" ref="Q67:Q125" si="6">S67+T67</f>
        <v>34</v>
      </c>
      <c r="R67" s="32">
        <f t="shared" ref="R67:R125" si="7">IF(L67=0,0,Q67/L67)</f>
        <v>2.442528735632184E-2</v>
      </c>
      <c r="S67" s="33">
        <v>34</v>
      </c>
      <c r="T67" s="33">
        <v>0</v>
      </c>
    </row>
    <row r="68" spans="1:20" ht="15" customHeight="1" x14ac:dyDescent="0.25">
      <c r="A68">
        <v>66</v>
      </c>
      <c r="B68" s="24">
        <v>47</v>
      </c>
      <c r="C68" s="25" t="s">
        <v>67</v>
      </c>
      <c r="D68" s="26" t="s">
        <v>84</v>
      </c>
      <c r="E68" s="27">
        <f t="shared" si="4"/>
        <v>191</v>
      </c>
      <c r="F68" s="28">
        <v>28</v>
      </c>
      <c r="G68" s="29">
        <v>0.14659685863874344</v>
      </c>
      <c r="H68" s="30">
        <v>159</v>
      </c>
      <c r="I68" s="29">
        <v>0.83246073298429324</v>
      </c>
      <c r="J68" s="27">
        <v>4</v>
      </c>
      <c r="K68" s="31">
        <v>2.0942408376963352E-2</v>
      </c>
      <c r="L68" s="27">
        <f t="shared" si="5"/>
        <v>659</v>
      </c>
      <c r="M68" s="28">
        <v>124</v>
      </c>
      <c r="N68" s="29">
        <v>0.18816388467374812</v>
      </c>
      <c r="O68" s="30">
        <v>527</v>
      </c>
      <c r="P68" s="29">
        <v>0.79969650986342944</v>
      </c>
      <c r="Q68" s="27">
        <f t="shared" si="6"/>
        <v>8</v>
      </c>
      <c r="R68" s="32">
        <f t="shared" si="7"/>
        <v>1.2139605462822459E-2</v>
      </c>
      <c r="S68" s="33">
        <v>8</v>
      </c>
      <c r="T68" s="33">
        <v>0</v>
      </c>
    </row>
    <row r="69" spans="1:20" s="43" customFormat="1" ht="15" customHeight="1" x14ac:dyDescent="0.25">
      <c r="A69" s="43">
        <v>67</v>
      </c>
      <c r="B69" s="44"/>
      <c r="C69" s="45" t="s">
        <v>67</v>
      </c>
      <c r="D69" s="46" t="s">
        <v>7</v>
      </c>
      <c r="E69" s="47">
        <v>6164</v>
      </c>
      <c r="F69" s="48">
        <v>2383</v>
      </c>
      <c r="G69" s="49">
        <v>0.38659961064243997</v>
      </c>
      <c r="H69" s="50">
        <v>3665</v>
      </c>
      <c r="I69" s="49">
        <v>0.59458144062297213</v>
      </c>
      <c r="J69" s="47">
        <v>116</v>
      </c>
      <c r="K69" s="51">
        <v>1.8818948734587931E-2</v>
      </c>
      <c r="L69" s="47">
        <v>18703</v>
      </c>
      <c r="M69" s="48">
        <v>5624</v>
      </c>
      <c r="N69" s="49">
        <v>0.30070042239212963</v>
      </c>
      <c r="O69" s="50">
        <v>12621</v>
      </c>
      <c r="P69" s="49">
        <v>0.67481152756242313</v>
      </c>
      <c r="Q69" s="47">
        <v>458</v>
      </c>
      <c r="R69" s="52">
        <v>2.4488050045447254E-2</v>
      </c>
      <c r="S69" s="53">
        <v>449</v>
      </c>
      <c r="T69" s="53">
        <v>9</v>
      </c>
    </row>
    <row r="70" spans="1:20" ht="15" customHeight="1" x14ac:dyDescent="0.25">
      <c r="A70">
        <v>68</v>
      </c>
      <c r="B70" s="24">
        <v>47</v>
      </c>
      <c r="C70" s="25" t="s">
        <v>85</v>
      </c>
      <c r="D70" s="26" t="s">
        <v>86</v>
      </c>
      <c r="E70" s="27">
        <f t="shared" si="4"/>
        <v>972</v>
      </c>
      <c r="F70" s="28">
        <v>522</v>
      </c>
      <c r="G70" s="29">
        <v>0.53703703703703709</v>
      </c>
      <c r="H70" s="30">
        <v>435</v>
      </c>
      <c r="I70" s="29">
        <v>0.44753086419753085</v>
      </c>
      <c r="J70" s="27">
        <v>15</v>
      </c>
      <c r="K70" s="31">
        <v>1.5432098765432098E-2</v>
      </c>
      <c r="L70" s="27">
        <f t="shared" si="5"/>
        <v>2260</v>
      </c>
      <c r="M70" s="28">
        <v>990</v>
      </c>
      <c r="N70" s="29">
        <v>0.43805309734513276</v>
      </c>
      <c r="O70" s="30">
        <v>1228</v>
      </c>
      <c r="P70" s="29">
        <v>0.54336283185840706</v>
      </c>
      <c r="Q70" s="27">
        <f t="shared" si="6"/>
        <v>42</v>
      </c>
      <c r="R70" s="32">
        <f t="shared" si="7"/>
        <v>1.8584070796460177E-2</v>
      </c>
      <c r="S70" s="33">
        <v>40</v>
      </c>
      <c r="T70" s="33">
        <v>2</v>
      </c>
    </row>
    <row r="71" spans="1:20" ht="15" customHeight="1" x14ac:dyDescent="0.25">
      <c r="A71">
        <v>69</v>
      </c>
      <c r="B71" s="24">
        <v>47</v>
      </c>
      <c r="C71" s="25" t="s">
        <v>85</v>
      </c>
      <c r="D71" s="26" t="s">
        <v>87</v>
      </c>
      <c r="E71" s="27">
        <f t="shared" si="4"/>
        <v>374</v>
      </c>
      <c r="F71" s="28">
        <v>218</v>
      </c>
      <c r="G71" s="29">
        <v>0.58288770053475936</v>
      </c>
      <c r="H71" s="30">
        <v>148</v>
      </c>
      <c r="I71" s="29">
        <v>0.39572192513368987</v>
      </c>
      <c r="J71" s="27">
        <v>8</v>
      </c>
      <c r="K71" s="31">
        <v>2.1390374331550801E-2</v>
      </c>
      <c r="L71" s="27">
        <f t="shared" si="5"/>
        <v>825</v>
      </c>
      <c r="M71" s="28">
        <v>355</v>
      </c>
      <c r="N71" s="29">
        <v>0.4303030303030303</v>
      </c>
      <c r="O71" s="30">
        <v>452</v>
      </c>
      <c r="P71" s="29">
        <v>0.54787878787878785</v>
      </c>
      <c r="Q71" s="27">
        <f t="shared" si="6"/>
        <v>18</v>
      </c>
      <c r="R71" s="32">
        <f t="shared" si="7"/>
        <v>2.181818181818182E-2</v>
      </c>
      <c r="S71" s="33">
        <v>17</v>
      </c>
      <c r="T71" s="33">
        <v>1</v>
      </c>
    </row>
    <row r="72" spans="1:20" ht="15" customHeight="1" x14ac:dyDescent="0.25">
      <c r="A72">
        <v>70</v>
      </c>
      <c r="B72" s="34">
        <v>47</v>
      </c>
      <c r="C72" s="35" t="s">
        <v>85</v>
      </c>
      <c r="D72" s="36" t="s">
        <v>88</v>
      </c>
      <c r="E72" s="37">
        <f t="shared" si="4"/>
        <v>150</v>
      </c>
      <c r="F72" s="38">
        <v>80</v>
      </c>
      <c r="G72" s="39">
        <v>0.53333333333333333</v>
      </c>
      <c r="H72" s="40">
        <v>69</v>
      </c>
      <c r="I72" s="39">
        <v>0.46</v>
      </c>
      <c r="J72" s="37">
        <v>1</v>
      </c>
      <c r="K72" s="41">
        <v>6.6666666666666671E-3</v>
      </c>
      <c r="L72" s="37">
        <f t="shared" si="5"/>
        <v>324</v>
      </c>
      <c r="M72" s="38">
        <v>140</v>
      </c>
      <c r="N72" s="39">
        <v>0.43209876543209874</v>
      </c>
      <c r="O72" s="40">
        <v>178</v>
      </c>
      <c r="P72" s="39">
        <v>0.54938271604938271</v>
      </c>
      <c r="Q72" s="37">
        <f t="shared" si="6"/>
        <v>6</v>
      </c>
      <c r="R72" s="42">
        <f t="shared" si="7"/>
        <v>1.8518518518518517E-2</v>
      </c>
      <c r="S72" s="33">
        <v>6</v>
      </c>
      <c r="T72" s="33">
        <v>0</v>
      </c>
    </row>
    <row r="73" spans="1:20" ht="15" customHeight="1" x14ac:dyDescent="0.25">
      <c r="A73">
        <v>71</v>
      </c>
      <c r="B73" s="24">
        <v>47</v>
      </c>
      <c r="C73" s="25" t="s">
        <v>85</v>
      </c>
      <c r="D73" s="26" t="s">
        <v>89</v>
      </c>
      <c r="E73" s="27">
        <f t="shared" si="4"/>
        <v>126</v>
      </c>
      <c r="F73" s="28">
        <v>67</v>
      </c>
      <c r="G73" s="29">
        <v>0.53174603174603174</v>
      </c>
      <c r="H73" s="30">
        <v>58</v>
      </c>
      <c r="I73" s="29">
        <v>0.46031746031746029</v>
      </c>
      <c r="J73" s="27">
        <v>1</v>
      </c>
      <c r="K73" s="31">
        <v>7.9365079365079361E-3</v>
      </c>
      <c r="L73" s="27">
        <f t="shared" si="5"/>
        <v>238</v>
      </c>
      <c r="M73" s="28">
        <v>103</v>
      </c>
      <c r="N73" s="29">
        <v>0.4327731092436975</v>
      </c>
      <c r="O73" s="30">
        <v>127</v>
      </c>
      <c r="P73" s="29">
        <v>0.53361344537815125</v>
      </c>
      <c r="Q73" s="27">
        <f t="shared" si="6"/>
        <v>8</v>
      </c>
      <c r="R73" s="32">
        <f t="shared" si="7"/>
        <v>3.3613445378151259E-2</v>
      </c>
      <c r="S73" s="33">
        <v>8</v>
      </c>
      <c r="T73" s="33">
        <v>0</v>
      </c>
    </row>
    <row r="74" spans="1:20" ht="15" customHeight="1" x14ac:dyDescent="0.25">
      <c r="A74">
        <v>72</v>
      </c>
      <c r="B74" s="24">
        <v>47</v>
      </c>
      <c r="C74" s="25" t="s">
        <v>85</v>
      </c>
      <c r="D74" s="26" t="s">
        <v>90</v>
      </c>
      <c r="E74" s="27">
        <f t="shared" si="4"/>
        <v>168</v>
      </c>
      <c r="F74" s="28">
        <v>115</v>
      </c>
      <c r="G74" s="29">
        <v>0.68452380952380953</v>
      </c>
      <c r="H74" s="30">
        <v>52</v>
      </c>
      <c r="I74" s="29">
        <v>0.30952380952380953</v>
      </c>
      <c r="J74" s="27">
        <v>1</v>
      </c>
      <c r="K74" s="31">
        <v>5.9523809523809521E-3</v>
      </c>
      <c r="L74" s="27">
        <f t="shared" si="5"/>
        <v>333</v>
      </c>
      <c r="M74" s="28">
        <v>178</v>
      </c>
      <c r="N74" s="29">
        <v>0.53453453453453459</v>
      </c>
      <c r="O74" s="30">
        <v>151</v>
      </c>
      <c r="P74" s="29">
        <v>0.45345345345345345</v>
      </c>
      <c r="Q74" s="27">
        <f t="shared" si="6"/>
        <v>4</v>
      </c>
      <c r="R74" s="32">
        <f t="shared" si="7"/>
        <v>1.2012012012012012E-2</v>
      </c>
      <c r="S74" s="33">
        <v>4</v>
      </c>
      <c r="T74" s="33">
        <v>0</v>
      </c>
    </row>
    <row r="75" spans="1:20" ht="15" customHeight="1" x14ac:dyDescent="0.25">
      <c r="A75">
        <v>73</v>
      </c>
      <c r="B75" s="24">
        <v>47</v>
      </c>
      <c r="C75" s="25" t="s">
        <v>85</v>
      </c>
      <c r="D75" s="26" t="s">
        <v>91</v>
      </c>
      <c r="E75" s="27">
        <f t="shared" si="4"/>
        <v>419</v>
      </c>
      <c r="F75" s="28">
        <v>286</v>
      </c>
      <c r="G75" s="29">
        <v>0.68257756563245819</v>
      </c>
      <c r="H75" s="30">
        <v>126</v>
      </c>
      <c r="I75" s="29">
        <v>0.30071599045346065</v>
      </c>
      <c r="J75" s="27">
        <v>7</v>
      </c>
      <c r="K75" s="31">
        <v>1.6706443914081145E-2</v>
      </c>
      <c r="L75" s="27">
        <f t="shared" si="5"/>
        <v>878</v>
      </c>
      <c r="M75" s="28">
        <v>457</v>
      </c>
      <c r="N75" s="29">
        <v>0.52050113895216399</v>
      </c>
      <c r="O75" s="30">
        <v>404</v>
      </c>
      <c r="P75" s="29">
        <v>0.46013667425968108</v>
      </c>
      <c r="Q75" s="27">
        <f t="shared" si="6"/>
        <v>17</v>
      </c>
      <c r="R75" s="32">
        <f t="shared" si="7"/>
        <v>1.9362186788154899E-2</v>
      </c>
      <c r="S75" s="33">
        <v>17</v>
      </c>
      <c r="T75" s="33">
        <v>0</v>
      </c>
    </row>
    <row r="76" spans="1:20" ht="15" customHeight="1" x14ac:dyDescent="0.25">
      <c r="A76">
        <v>74</v>
      </c>
      <c r="B76" s="24">
        <v>47</v>
      </c>
      <c r="C76" s="25" t="s">
        <v>85</v>
      </c>
      <c r="D76" s="26" t="s">
        <v>92</v>
      </c>
      <c r="E76" s="27">
        <f t="shared" si="4"/>
        <v>115</v>
      </c>
      <c r="F76" s="28">
        <v>79</v>
      </c>
      <c r="G76" s="29">
        <v>0.68695652173913047</v>
      </c>
      <c r="H76" s="30">
        <v>35</v>
      </c>
      <c r="I76" s="29">
        <v>0.30434782608695654</v>
      </c>
      <c r="J76" s="27">
        <v>1</v>
      </c>
      <c r="K76" s="31">
        <v>8.6956521739130436E-3</v>
      </c>
      <c r="L76" s="27">
        <f t="shared" si="5"/>
        <v>259</v>
      </c>
      <c r="M76" s="28">
        <v>134</v>
      </c>
      <c r="N76" s="29">
        <v>0.51737451737451734</v>
      </c>
      <c r="O76" s="30">
        <v>119</v>
      </c>
      <c r="P76" s="29">
        <v>0.45945945945945948</v>
      </c>
      <c r="Q76" s="27">
        <f t="shared" si="6"/>
        <v>6</v>
      </c>
      <c r="R76" s="32">
        <f t="shared" si="7"/>
        <v>2.3166023166023165E-2</v>
      </c>
      <c r="S76" s="33">
        <v>6</v>
      </c>
      <c r="T76" s="33">
        <v>0</v>
      </c>
    </row>
    <row r="77" spans="1:20" ht="15" customHeight="1" x14ac:dyDescent="0.25">
      <c r="A77">
        <v>75</v>
      </c>
      <c r="B77" s="34">
        <v>47</v>
      </c>
      <c r="C77" s="35" t="s">
        <v>85</v>
      </c>
      <c r="D77" s="36" t="s">
        <v>93</v>
      </c>
      <c r="E77" s="37">
        <f t="shared" si="4"/>
        <v>751</v>
      </c>
      <c r="F77" s="38">
        <v>367</v>
      </c>
      <c r="G77" s="39">
        <v>0.48868175765645805</v>
      </c>
      <c r="H77" s="40">
        <v>370</v>
      </c>
      <c r="I77" s="39">
        <v>0.49267643142476697</v>
      </c>
      <c r="J77" s="37">
        <v>14</v>
      </c>
      <c r="K77" s="41">
        <v>1.8641810918774968E-2</v>
      </c>
      <c r="L77" s="37">
        <f t="shared" si="5"/>
        <v>1674</v>
      </c>
      <c r="M77" s="38">
        <v>675</v>
      </c>
      <c r="N77" s="39">
        <v>0.40322580645161288</v>
      </c>
      <c r="O77" s="40">
        <v>948</v>
      </c>
      <c r="P77" s="39">
        <v>0.56630824372759858</v>
      </c>
      <c r="Q77" s="37">
        <f t="shared" si="6"/>
        <v>51</v>
      </c>
      <c r="R77" s="42">
        <f t="shared" si="7"/>
        <v>3.046594982078853E-2</v>
      </c>
      <c r="S77" s="33">
        <v>50</v>
      </c>
      <c r="T77" s="33">
        <v>1</v>
      </c>
    </row>
    <row r="78" spans="1:20" ht="15" customHeight="1" x14ac:dyDescent="0.25">
      <c r="A78">
        <v>76</v>
      </c>
      <c r="B78" s="24">
        <v>47</v>
      </c>
      <c r="C78" s="25" t="s">
        <v>85</v>
      </c>
      <c r="D78" s="26" t="s">
        <v>94</v>
      </c>
      <c r="E78" s="27">
        <f t="shared" si="4"/>
        <v>595</v>
      </c>
      <c r="F78" s="28">
        <v>325</v>
      </c>
      <c r="G78" s="29">
        <v>0.54621848739495793</v>
      </c>
      <c r="H78" s="30">
        <v>263</v>
      </c>
      <c r="I78" s="29">
        <v>0.44201680672268906</v>
      </c>
      <c r="J78" s="27">
        <v>7</v>
      </c>
      <c r="K78" s="31">
        <v>1.1764705882352941E-2</v>
      </c>
      <c r="L78" s="27">
        <f t="shared" si="5"/>
        <v>1140</v>
      </c>
      <c r="M78" s="28">
        <v>556</v>
      </c>
      <c r="N78" s="29">
        <v>0.48771929824561405</v>
      </c>
      <c r="O78" s="30">
        <v>562</v>
      </c>
      <c r="P78" s="29">
        <v>0.49298245614035086</v>
      </c>
      <c r="Q78" s="27">
        <f t="shared" si="6"/>
        <v>22</v>
      </c>
      <c r="R78" s="32">
        <f t="shared" si="7"/>
        <v>1.9298245614035089E-2</v>
      </c>
      <c r="S78" s="33">
        <v>22</v>
      </c>
      <c r="T78" s="33">
        <v>0</v>
      </c>
    </row>
    <row r="79" spans="1:20" ht="15" customHeight="1" x14ac:dyDescent="0.25">
      <c r="A79">
        <v>77</v>
      </c>
      <c r="B79" s="24">
        <v>47</v>
      </c>
      <c r="C79" s="25" t="s">
        <v>85</v>
      </c>
      <c r="D79" s="26" t="s">
        <v>95</v>
      </c>
      <c r="E79" s="27">
        <f t="shared" si="4"/>
        <v>125</v>
      </c>
      <c r="F79" s="28">
        <v>60</v>
      </c>
      <c r="G79" s="29">
        <v>0.48</v>
      </c>
      <c r="H79" s="30">
        <v>57</v>
      </c>
      <c r="I79" s="29">
        <v>0.45600000000000002</v>
      </c>
      <c r="J79" s="27">
        <v>8</v>
      </c>
      <c r="K79" s="31">
        <v>6.4000000000000001E-2</v>
      </c>
      <c r="L79" s="27">
        <f t="shared" si="5"/>
        <v>323</v>
      </c>
      <c r="M79" s="28">
        <v>117</v>
      </c>
      <c r="N79" s="29">
        <v>0.36222910216718268</v>
      </c>
      <c r="O79" s="30">
        <v>200</v>
      </c>
      <c r="P79" s="29">
        <v>0.61919504643962853</v>
      </c>
      <c r="Q79" s="27">
        <f t="shared" si="6"/>
        <v>6</v>
      </c>
      <c r="R79" s="32">
        <f t="shared" si="7"/>
        <v>1.8575851393188854E-2</v>
      </c>
      <c r="S79" s="33">
        <v>6</v>
      </c>
      <c r="T79" s="33">
        <v>0</v>
      </c>
    </row>
    <row r="80" spans="1:20" ht="15" customHeight="1" x14ac:dyDescent="0.25">
      <c r="A80">
        <v>78</v>
      </c>
      <c r="B80" s="24">
        <v>47</v>
      </c>
      <c r="C80" s="25" t="s">
        <v>85</v>
      </c>
      <c r="D80" s="26" t="s">
        <v>96</v>
      </c>
      <c r="E80" s="27">
        <f t="shared" si="4"/>
        <v>340</v>
      </c>
      <c r="F80" s="28">
        <v>151</v>
      </c>
      <c r="G80" s="29">
        <v>0.44411764705882351</v>
      </c>
      <c r="H80" s="30">
        <v>186</v>
      </c>
      <c r="I80" s="29">
        <v>0.54705882352941182</v>
      </c>
      <c r="J80" s="27">
        <v>3</v>
      </c>
      <c r="K80" s="31">
        <v>8.8235294117647058E-3</v>
      </c>
      <c r="L80" s="27">
        <f t="shared" si="5"/>
        <v>792</v>
      </c>
      <c r="M80" s="28">
        <v>267</v>
      </c>
      <c r="N80" s="29">
        <v>0.3371212121212121</v>
      </c>
      <c r="O80" s="30">
        <v>509</v>
      </c>
      <c r="P80" s="29">
        <v>0.64267676767676762</v>
      </c>
      <c r="Q80" s="27">
        <f t="shared" si="6"/>
        <v>16</v>
      </c>
      <c r="R80" s="32">
        <f t="shared" si="7"/>
        <v>2.0202020202020204E-2</v>
      </c>
      <c r="S80" s="33">
        <v>16</v>
      </c>
      <c r="T80" s="33">
        <v>0</v>
      </c>
    </row>
    <row r="81" spans="1:20" s="43" customFormat="1" ht="15" customHeight="1" x14ac:dyDescent="0.25">
      <c r="A81" s="43">
        <v>79</v>
      </c>
      <c r="B81" s="44"/>
      <c r="C81" s="45" t="s">
        <v>85</v>
      </c>
      <c r="D81" s="46" t="s">
        <v>7</v>
      </c>
      <c r="E81" s="47">
        <v>4135</v>
      </c>
      <c r="F81" s="48">
        <v>2270</v>
      </c>
      <c r="G81" s="49">
        <v>0.54897218863361552</v>
      </c>
      <c r="H81" s="50">
        <v>1799</v>
      </c>
      <c r="I81" s="49">
        <v>0.43506650544135428</v>
      </c>
      <c r="J81" s="47">
        <v>66</v>
      </c>
      <c r="K81" s="51">
        <v>1.5961305925030228E-2</v>
      </c>
      <c r="L81" s="47">
        <v>9046</v>
      </c>
      <c r="M81" s="48">
        <v>3972</v>
      </c>
      <c r="N81" s="49">
        <v>0.43908910015476454</v>
      </c>
      <c r="O81" s="50">
        <v>4878</v>
      </c>
      <c r="P81" s="49">
        <v>0.53924386469157637</v>
      </c>
      <c r="Q81" s="47">
        <v>196</v>
      </c>
      <c r="R81" s="52">
        <v>2.1667035153659076E-2</v>
      </c>
      <c r="S81" s="53">
        <v>192</v>
      </c>
      <c r="T81" s="53">
        <v>4</v>
      </c>
    </row>
    <row r="82" spans="1:20" s="43" customFormat="1" ht="15" customHeight="1" x14ac:dyDescent="0.25">
      <c r="A82" s="43">
        <v>80</v>
      </c>
      <c r="B82" s="44"/>
      <c r="C82" s="45" t="s">
        <v>4</v>
      </c>
      <c r="D82" s="46" t="s">
        <v>7</v>
      </c>
      <c r="E82" s="47">
        <v>20402</v>
      </c>
      <c r="F82" s="48">
        <v>9137</v>
      </c>
      <c r="G82" s="49">
        <v>0.44784825017155183</v>
      </c>
      <c r="H82" s="50">
        <v>10871</v>
      </c>
      <c r="I82" s="49">
        <v>0.53283991765513183</v>
      </c>
      <c r="J82" s="47">
        <v>394</v>
      </c>
      <c r="K82" s="51">
        <v>1.9311832173316341E-2</v>
      </c>
      <c r="L82" s="47">
        <v>60932</v>
      </c>
      <c r="M82" s="48">
        <v>21314</v>
      </c>
      <c r="N82" s="49">
        <v>0.34979977680036761</v>
      </c>
      <c r="O82" s="50">
        <v>38045</v>
      </c>
      <c r="P82" s="49">
        <v>0.62438455983719554</v>
      </c>
      <c r="Q82" s="47">
        <v>1573</v>
      </c>
      <c r="R82" s="52">
        <v>2.5815663362436816E-2</v>
      </c>
      <c r="S82" s="53">
        <v>1540</v>
      </c>
      <c r="T82" s="53">
        <v>33</v>
      </c>
    </row>
    <row r="86" spans="1:20" x14ac:dyDescent="0.25">
      <c r="B86" s="56" t="s">
        <v>97</v>
      </c>
    </row>
    <row r="87" spans="1:20" x14ac:dyDescent="0.25">
      <c r="B87" s="56" t="s">
        <v>98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47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2011-07-21T17:17:44Z</dcterms:created>
  <dcterms:modified xsi:type="dcterms:W3CDTF">2011-07-21T17:17:45Z</dcterms:modified>
</cp:coreProperties>
</file>