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1" i="1" l="1"/>
  <c r="L41" i="1"/>
  <c r="R41" i="1" s="1"/>
  <c r="E41" i="1"/>
  <c r="Q40" i="1"/>
  <c r="L40" i="1"/>
  <c r="R40" i="1" s="1"/>
  <c r="E40" i="1"/>
  <c r="Q39" i="1"/>
  <c r="L39" i="1"/>
  <c r="R39" i="1" s="1"/>
  <c r="E39" i="1"/>
  <c r="Q38" i="1"/>
  <c r="L38" i="1"/>
  <c r="R38" i="1" s="1"/>
  <c r="E38" i="1"/>
  <c r="Q37" i="1"/>
  <c r="L37" i="1"/>
  <c r="R37" i="1" s="1"/>
  <c r="E37" i="1"/>
  <c r="Q36" i="1"/>
  <c r="L36" i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<sst xmlns="http://schemas.openxmlformats.org/spreadsheetml/2006/main" count="107" uniqueCount="60">
  <si>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</si>
  <si>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</si>
  <si>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</si>
  <si>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</si>
  <si>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</si>
  <si>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</si>
  <si>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</si>
  <si>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</si>
  <si>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</si>
  <si>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</si>
  <si>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</si>
  <si>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</si>
  <si>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</si>
  <si>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</si>
  <si>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</si>
  <si>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</si>
  <si>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</si>
  <si>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</si>
  <si>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New Hanover</t>
  </si>
  <si>
    <t>CF01</t>
  </si>
  <si>
    <t>CF02</t>
  </si>
  <si>
    <t>CF03</t>
  </si>
  <si>
    <t>FP01</t>
  </si>
  <si>
    <t>FP02</t>
  </si>
  <si>
    <t>FP03</t>
  </si>
  <si>
    <t>FP04</t>
  </si>
  <si>
    <t>FP05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</si>
  <si>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</si>
  <si>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</si>
  <si>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</si>
  <si>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</si>
  <si>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</si>
  <si>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</si>
  <si>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</si>
  <si>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</si>
  <si>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</si>
  <si>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M02</t>
  </si>
  <si>
    <t>M03</t>
  </si>
  <si>
    <t>M04</t>
  </si>
  <si>
    <t>M05</t>
  </si>
  <si>
    <t>W03</t>
  </si>
  <si>
    <t>W08</t>
  </si>
  <si>
    <t>W12</t>
  </si>
  <si>
    <t>W13</t>
  </si>
  <si>
    <t>W15</t>
  </si>
  <si>
    <t>W16</t>
  </si>
  <si>
    <t>W17</t>
  </si>
  <si>
    <t>W18</t>
  </si>
  <si>
    <t>W21</t>
  </si>
  <si>
    <t>W24</t>
  </si>
  <si>
    <t>W25</t>
  </si>
  <si>
    <t>W26</t>
  </si>
  <si>
    <t>W27</t>
  </si>
  <si>
    <t>W28</t>
  </si>
  <si>
    <t>W29</t>
  </si>
  <si>
    <t>W30</t>
  </si>
  <si>
    <t>W31</t>
  </si>
  <si>
    <t>WB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</si>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</sst>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0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" style="63" customWidth="1"/>
    <col min="4" max="4" width="11.5703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9</v>
      </c>
      <c r="C3" s="25" t="s">
        <v>18</v>
      </c>
      <c r="D3" s="26" t="s">
        <v>19</v>
      </c>
      <c r="E3" s="27">
        <f t="shared" ref="E3:E41" si="0">F3+H3+J3</f>
        <v>605</v>
      </c>
      <c r="F3" s="28">
        <v>370</v>
      </c>
      <c r="G3" s="29">
        <v>0.61157024793388426</v>
      </c>
      <c r="H3" s="30">
        <v>228</v>
      </c>
      <c r="I3" s="29">
        <v>0.3768595041322314</v>
      </c>
      <c r="J3" s="27">
        <v>7</v>
      </c>
      <c r="K3" s="31">
        <v>1.1570247933884297E-2</v>
      </c>
      <c r="L3" s="27">
        <f t="shared" ref="L3:L41" si="1">M3+O3+Q3</f>
        <v>1625</v>
      </c>
      <c r="M3" s="28">
        <v>783</v>
      </c>
      <c r="N3" s="29">
        <v>0.48184615384615387</v>
      </c>
      <c r="O3" s="30">
        <v>800</v>
      </c>
      <c r="P3" s="29">
        <v>0.49230769230769234</v>
      </c>
      <c r="Q3" s="27">
        <f t="shared" ref="Q3:Q41" si="2">S3+T3</f>
        <v>42</v>
      </c>
      <c r="R3" s="32">
        <f t="shared" ref="R3:R41" si="3">IF(L3=0,0,Q3/L3)</f>
        <v>2.5846153846153845E-2</v>
      </c>
      <c r="S3" s="33">
        <v>42</v>
      </c>
      <c r="T3" s="33">
        <v>0</v>
      </c>
    </row>
    <row r="4" spans="1:20" ht="15" customHeight="1" x14ac:dyDescent="0.25">
      <c r="A4">
        <v>2</v>
      </c>
      <c r="B4" s="34">
        <v>9</v>
      </c>
      <c r="C4" s="35" t="s">
        <v>18</v>
      </c>
      <c r="D4" s="36" t="s">
        <v>20</v>
      </c>
      <c r="E4" s="37">
        <f t="shared" si="0"/>
        <v>382</v>
      </c>
      <c r="F4" s="38">
        <v>128</v>
      </c>
      <c r="G4" s="39">
        <v>0.33507853403141363</v>
      </c>
      <c r="H4" s="40">
        <v>247</v>
      </c>
      <c r="I4" s="39">
        <v>0.6465968586387435</v>
      </c>
      <c r="J4" s="37">
        <v>7</v>
      </c>
      <c r="K4" s="41">
        <v>1.832460732984293E-2</v>
      </c>
      <c r="L4" s="37">
        <f t="shared" si="1"/>
        <v>1242</v>
      </c>
      <c r="M4" s="38">
        <v>391</v>
      </c>
      <c r="N4" s="39">
        <v>0.31481481481481483</v>
      </c>
      <c r="O4" s="40">
        <v>823</v>
      </c>
      <c r="P4" s="39">
        <v>0.6626409017713365</v>
      </c>
      <c r="Q4" s="37">
        <f t="shared" si="2"/>
        <v>28</v>
      </c>
      <c r="R4" s="42">
        <f t="shared" si="3"/>
        <v>2.2544283413848631E-2</v>
      </c>
      <c r="S4" s="33">
        <v>28</v>
      </c>
      <c r="T4" s="33">
        <v>0</v>
      </c>
    </row>
    <row r="5" spans="1:20" ht="15" customHeight="1" x14ac:dyDescent="0.25">
      <c r="A5">
        <v>3</v>
      </c>
      <c r="B5" s="24">
        <v>9</v>
      </c>
      <c r="C5" s="25" t="s">
        <v>18</v>
      </c>
      <c r="D5" s="26" t="s">
        <v>21</v>
      </c>
      <c r="E5" s="27">
        <f t="shared" si="0"/>
        <v>793</v>
      </c>
      <c r="F5" s="28">
        <v>332</v>
      </c>
      <c r="G5" s="29">
        <v>0.41866330390920553</v>
      </c>
      <c r="H5" s="30">
        <v>454</v>
      </c>
      <c r="I5" s="29">
        <v>0.57250945775535944</v>
      </c>
      <c r="J5" s="27">
        <v>7</v>
      </c>
      <c r="K5" s="31">
        <v>8.8272383354350576E-3</v>
      </c>
      <c r="L5" s="27">
        <f t="shared" si="1"/>
        <v>2388</v>
      </c>
      <c r="M5" s="28">
        <v>843</v>
      </c>
      <c r="N5" s="29">
        <v>0.35301507537688442</v>
      </c>
      <c r="O5" s="30">
        <v>1494</v>
      </c>
      <c r="P5" s="29">
        <v>0.62562814070351758</v>
      </c>
      <c r="Q5" s="27">
        <f t="shared" si="2"/>
        <v>51</v>
      </c>
      <c r="R5" s="32">
        <f t="shared" si="3"/>
        <v>2.1356783919597989E-2</v>
      </c>
      <c r="S5" s="33">
        <v>51</v>
      </c>
      <c r="T5" s="33">
        <v>0</v>
      </c>
    </row>
    <row r="6" spans="1:20" ht="15" customHeight="1" x14ac:dyDescent="0.25">
      <c r="A6">
        <v>4</v>
      </c>
      <c r="B6" s="24">
        <v>9</v>
      </c>
      <c r="C6" s="25" t="s">
        <v>18</v>
      </c>
      <c r="D6" s="26" t="s">
        <v>22</v>
      </c>
      <c r="E6" s="27">
        <f t="shared" si="0"/>
        <v>1207</v>
      </c>
      <c r="F6" s="28">
        <v>382</v>
      </c>
      <c r="G6" s="29">
        <v>0.31648715824357915</v>
      </c>
      <c r="H6" s="30">
        <v>802</v>
      </c>
      <c r="I6" s="29">
        <v>0.6644573322286661</v>
      </c>
      <c r="J6" s="27">
        <v>23</v>
      </c>
      <c r="K6" s="31">
        <v>1.9055509527754765E-2</v>
      </c>
      <c r="L6" s="27">
        <f t="shared" si="1"/>
        <v>3495</v>
      </c>
      <c r="M6" s="28">
        <v>1056</v>
      </c>
      <c r="N6" s="29">
        <v>0.30214592274678109</v>
      </c>
      <c r="O6" s="30">
        <v>2363</v>
      </c>
      <c r="P6" s="29">
        <v>0.67610872675250355</v>
      </c>
      <c r="Q6" s="27">
        <f t="shared" si="2"/>
        <v>76</v>
      </c>
      <c r="R6" s="32">
        <f t="shared" si="3"/>
        <v>2.1745350500715306E-2</v>
      </c>
      <c r="S6" s="33">
        <v>74</v>
      </c>
      <c r="T6" s="33">
        <v>2</v>
      </c>
    </row>
    <row r="7" spans="1:20" ht="15" customHeight="1" x14ac:dyDescent="0.25">
      <c r="A7">
        <v>5</v>
      </c>
      <c r="B7" s="24">
        <v>9</v>
      </c>
      <c r="C7" s="25" t="s">
        <v>18</v>
      </c>
      <c r="D7" s="26" t="s">
        <v>23</v>
      </c>
      <c r="E7" s="27">
        <f t="shared" si="0"/>
        <v>341</v>
      </c>
      <c r="F7" s="28">
        <v>129</v>
      </c>
      <c r="G7" s="29">
        <v>0.3782991202346041</v>
      </c>
      <c r="H7" s="30">
        <v>208</v>
      </c>
      <c r="I7" s="29">
        <v>0.60997067448680353</v>
      </c>
      <c r="J7" s="27">
        <v>4</v>
      </c>
      <c r="K7" s="31">
        <v>1.1730205278592375E-2</v>
      </c>
      <c r="L7" s="27">
        <f t="shared" si="1"/>
        <v>1144</v>
      </c>
      <c r="M7" s="28">
        <v>413</v>
      </c>
      <c r="N7" s="29">
        <v>0.36101398601398599</v>
      </c>
      <c r="O7" s="30">
        <v>697</v>
      </c>
      <c r="P7" s="29">
        <v>0.60926573426573427</v>
      </c>
      <c r="Q7" s="27">
        <f t="shared" si="2"/>
        <v>34</v>
      </c>
      <c r="R7" s="32">
        <f t="shared" si="3"/>
        <v>2.972027972027972E-2</v>
      </c>
      <c r="S7" s="33">
        <v>33</v>
      </c>
      <c r="T7" s="33">
        <v>1</v>
      </c>
    </row>
    <row r="8" spans="1:20" ht="15" customHeight="1" x14ac:dyDescent="0.25">
      <c r="A8">
        <v>6</v>
      </c>
      <c r="B8" s="24">
        <v>9</v>
      </c>
      <c r="C8" s="25" t="s">
        <v>18</v>
      </c>
      <c r="D8" s="26" t="s">
        <v>24</v>
      </c>
      <c r="E8" s="27">
        <f t="shared" si="0"/>
        <v>303</v>
      </c>
      <c r="F8" s="28">
        <v>98</v>
      </c>
      <c r="G8" s="29">
        <v>0.32343234323432341</v>
      </c>
      <c r="H8" s="30">
        <v>203</v>
      </c>
      <c r="I8" s="29">
        <v>0.66996699669966997</v>
      </c>
      <c r="J8" s="27">
        <v>2</v>
      </c>
      <c r="K8" s="31">
        <v>6.6006600660066007E-3</v>
      </c>
      <c r="L8" s="27">
        <f t="shared" si="1"/>
        <v>882</v>
      </c>
      <c r="M8" s="28">
        <v>283</v>
      </c>
      <c r="N8" s="29">
        <v>0.32086167800453513</v>
      </c>
      <c r="O8" s="30">
        <v>583</v>
      </c>
      <c r="P8" s="29">
        <v>0.66099773242630389</v>
      </c>
      <c r="Q8" s="27">
        <f t="shared" si="2"/>
        <v>16</v>
      </c>
      <c r="R8" s="32">
        <f t="shared" si="3"/>
        <v>1.8140589569160998E-2</v>
      </c>
      <c r="S8" s="33">
        <v>16</v>
      </c>
      <c r="T8" s="33">
        <v>0</v>
      </c>
    </row>
    <row r="9" spans="1:20" ht="15" customHeight="1" x14ac:dyDescent="0.25">
      <c r="A9">
        <v>7</v>
      </c>
      <c r="B9" s="34">
        <v>9</v>
      </c>
      <c r="C9" s="35" t="s">
        <v>18</v>
      </c>
      <c r="D9" s="36" t="s">
        <v>25</v>
      </c>
      <c r="E9" s="37">
        <f t="shared" si="0"/>
        <v>590</v>
      </c>
      <c r="F9" s="38">
        <v>198</v>
      </c>
      <c r="G9" s="39">
        <v>0.33559322033898303</v>
      </c>
      <c r="H9" s="40">
        <v>392</v>
      </c>
      <c r="I9" s="39">
        <v>0.66440677966101691</v>
      </c>
      <c r="J9" s="37">
        <v>0</v>
      </c>
      <c r="K9" s="41">
        <v>0</v>
      </c>
      <c r="L9" s="37">
        <f t="shared" si="1"/>
        <v>1795</v>
      </c>
      <c r="M9" s="38">
        <v>567</v>
      </c>
      <c r="N9" s="39">
        <v>0.31587743732590529</v>
      </c>
      <c r="O9" s="40">
        <v>1192</v>
      </c>
      <c r="P9" s="39">
        <v>0.66406685236768803</v>
      </c>
      <c r="Q9" s="37">
        <f t="shared" si="2"/>
        <v>36</v>
      </c>
      <c r="R9" s="42">
        <f t="shared" si="3"/>
        <v>2.0055710306406686E-2</v>
      </c>
      <c r="S9" s="33">
        <v>35</v>
      </c>
      <c r="T9" s="33">
        <v>1</v>
      </c>
    </row>
    <row r="10" spans="1:20" ht="15" customHeight="1" x14ac:dyDescent="0.25">
      <c r="A10">
        <v>8</v>
      </c>
      <c r="B10" s="24">
        <v>9</v>
      </c>
      <c r="C10" s="25" t="s">
        <v>18</v>
      </c>
      <c r="D10" s="26" t="s">
        <v>26</v>
      </c>
      <c r="E10" s="27">
        <f t="shared" si="0"/>
        <v>345</v>
      </c>
      <c r="F10" s="28">
        <v>121</v>
      </c>
      <c r="G10" s="29">
        <v>0.35072463768115941</v>
      </c>
      <c r="H10" s="30">
        <v>220</v>
      </c>
      <c r="I10" s="29">
        <v>0.6376811594202898</v>
      </c>
      <c r="J10" s="27">
        <v>4</v>
      </c>
      <c r="K10" s="31">
        <v>1.1594202898550725E-2</v>
      </c>
      <c r="L10" s="27">
        <f t="shared" si="1"/>
        <v>931</v>
      </c>
      <c r="M10" s="28">
        <v>285</v>
      </c>
      <c r="N10" s="29">
        <v>0.30612244897959184</v>
      </c>
      <c r="O10" s="30">
        <v>620</v>
      </c>
      <c r="P10" s="29">
        <v>0.66595059076262086</v>
      </c>
      <c r="Q10" s="27">
        <f t="shared" si="2"/>
        <v>26</v>
      </c>
      <c r="R10" s="32">
        <f t="shared" si="3"/>
        <v>2.7926960257787327E-2</v>
      </c>
      <c r="S10" s="33">
        <v>26</v>
      </c>
      <c r="T10" s="33">
        <v>0</v>
      </c>
    </row>
    <row r="11" spans="1:20" ht="15" customHeight="1" x14ac:dyDescent="0.25">
      <c r="A11">
        <v>9</v>
      </c>
      <c r="B11" s="24">
        <v>9</v>
      </c>
      <c r="C11" s="25" t="s">
        <v>18</v>
      </c>
      <c r="D11" s="26" t="s">
        <v>27</v>
      </c>
      <c r="E11" s="27">
        <f t="shared" si="0"/>
        <v>225</v>
      </c>
      <c r="F11" s="28">
        <v>117</v>
      </c>
      <c r="G11" s="29">
        <v>0.52</v>
      </c>
      <c r="H11" s="30">
        <v>106</v>
      </c>
      <c r="I11" s="29">
        <v>0.47111111111111109</v>
      </c>
      <c r="J11" s="27">
        <v>2</v>
      </c>
      <c r="K11" s="31">
        <v>8.8888888888888889E-3</v>
      </c>
      <c r="L11" s="27">
        <f t="shared" si="1"/>
        <v>829</v>
      </c>
      <c r="M11" s="28">
        <v>335</v>
      </c>
      <c r="N11" s="29">
        <v>0.40410132689987938</v>
      </c>
      <c r="O11" s="30">
        <v>466</v>
      </c>
      <c r="P11" s="29">
        <v>0.56212303980699641</v>
      </c>
      <c r="Q11" s="27">
        <f t="shared" si="2"/>
        <v>28</v>
      </c>
      <c r="R11" s="32">
        <f t="shared" si="3"/>
        <v>3.3775633293124246E-2</v>
      </c>
      <c r="S11" s="33">
        <v>28</v>
      </c>
      <c r="T11" s="33">
        <v>0</v>
      </c>
    </row>
    <row r="12" spans="1:20" ht="15" customHeight="1" x14ac:dyDescent="0.25">
      <c r="A12">
        <v>10</v>
      </c>
      <c r="B12" s="24">
        <v>9</v>
      </c>
      <c r="C12" s="25" t="s">
        <v>18</v>
      </c>
      <c r="D12" s="26" t="s">
        <v>28</v>
      </c>
      <c r="E12" s="27">
        <f t="shared" si="0"/>
        <v>525</v>
      </c>
      <c r="F12" s="28">
        <v>89</v>
      </c>
      <c r="G12" s="29">
        <v>0.16952380952380952</v>
      </c>
      <c r="H12" s="30">
        <v>434</v>
      </c>
      <c r="I12" s="29">
        <v>0.82666666666666666</v>
      </c>
      <c r="J12" s="27">
        <v>2</v>
      </c>
      <c r="K12" s="31">
        <v>3.8095238095238095E-3</v>
      </c>
      <c r="L12" s="27">
        <f t="shared" si="1"/>
        <v>1894</v>
      </c>
      <c r="M12" s="28">
        <v>407</v>
      </c>
      <c r="N12" s="29">
        <v>0.21488912354804646</v>
      </c>
      <c r="O12" s="30">
        <v>1466</v>
      </c>
      <c r="P12" s="29">
        <v>0.77402323125659978</v>
      </c>
      <c r="Q12" s="27">
        <f t="shared" si="2"/>
        <v>21</v>
      </c>
      <c r="R12" s="32">
        <f t="shared" si="3"/>
        <v>1.1087645195353749E-2</v>
      </c>
      <c r="S12" s="33">
        <v>20</v>
      </c>
      <c r="T12" s="33">
        <v>1</v>
      </c>
    </row>
    <row r="13" spans="1:20" ht="15" customHeight="1" x14ac:dyDescent="0.25">
      <c r="A13">
        <v>11</v>
      </c>
      <c r="B13" s="24">
        <v>9</v>
      </c>
      <c r="C13" s="25" t="s">
        <v>18</v>
      </c>
      <c r="D13" s="26" t="s">
        <v>29</v>
      </c>
      <c r="E13" s="27">
        <f t="shared" si="0"/>
        <v>655</v>
      </c>
      <c r="F13" s="28">
        <v>173</v>
      </c>
      <c r="G13" s="29">
        <v>0.26412213740458013</v>
      </c>
      <c r="H13" s="30">
        <v>477</v>
      </c>
      <c r="I13" s="29">
        <v>0.72824427480916032</v>
      </c>
      <c r="J13" s="27">
        <v>5</v>
      </c>
      <c r="K13" s="31">
        <v>7.6335877862595417E-3</v>
      </c>
      <c r="L13" s="27">
        <f t="shared" si="1"/>
        <v>2467</v>
      </c>
      <c r="M13" s="28">
        <v>669</v>
      </c>
      <c r="N13" s="29">
        <v>0.27117957032833401</v>
      </c>
      <c r="O13" s="30">
        <v>1739</v>
      </c>
      <c r="P13" s="29">
        <v>0.70490474260235103</v>
      </c>
      <c r="Q13" s="27">
        <f t="shared" si="2"/>
        <v>59</v>
      </c>
      <c r="R13" s="32">
        <f t="shared" si="3"/>
        <v>2.3915687069314958E-2</v>
      </c>
      <c r="S13" s="33">
        <v>58</v>
      </c>
      <c r="T13" s="33">
        <v>1</v>
      </c>
    </row>
    <row r="14" spans="1:20" ht="15" customHeight="1" x14ac:dyDescent="0.25">
      <c r="A14">
        <v>12</v>
      </c>
      <c r="B14" s="34">
        <v>9</v>
      </c>
      <c r="C14" s="35" t="s">
        <v>18</v>
      </c>
      <c r="D14" s="36" t="s">
        <v>30</v>
      </c>
      <c r="E14" s="37">
        <f t="shared" si="0"/>
        <v>437</v>
      </c>
      <c r="F14" s="38">
        <v>154</v>
      </c>
      <c r="G14" s="39">
        <v>0.35240274599542332</v>
      </c>
      <c r="H14" s="40">
        <v>280</v>
      </c>
      <c r="I14" s="39">
        <v>0.6407322654462243</v>
      </c>
      <c r="J14" s="37">
        <v>3</v>
      </c>
      <c r="K14" s="41">
        <v>6.8649885583524023E-3</v>
      </c>
      <c r="L14" s="37">
        <f t="shared" si="1"/>
        <v>1588</v>
      </c>
      <c r="M14" s="38">
        <v>558</v>
      </c>
      <c r="N14" s="39">
        <v>0.3513853904282116</v>
      </c>
      <c r="O14" s="40">
        <v>993</v>
      </c>
      <c r="P14" s="39">
        <v>0.62531486146095716</v>
      </c>
      <c r="Q14" s="37">
        <f t="shared" si="2"/>
        <v>37</v>
      </c>
      <c r="R14" s="42">
        <f t="shared" si="3"/>
        <v>2.3299748110831235E-2</v>
      </c>
      <c r="S14" s="33">
        <v>37</v>
      </c>
      <c r="T14" s="33">
        <v>0</v>
      </c>
    </row>
    <row r="15" spans="1:20" ht="15" customHeight="1" x14ac:dyDescent="0.25">
      <c r="A15">
        <v>13</v>
      </c>
      <c r="B15" s="24">
        <v>9</v>
      </c>
      <c r="C15" s="25" t="s">
        <v>18</v>
      </c>
      <c r="D15" s="26" t="s">
        <v>31</v>
      </c>
      <c r="E15" s="27">
        <f t="shared" si="0"/>
        <v>467</v>
      </c>
      <c r="F15" s="28">
        <v>138</v>
      </c>
      <c r="G15" s="29">
        <v>0.2955032119914347</v>
      </c>
      <c r="H15" s="30">
        <v>323</v>
      </c>
      <c r="I15" s="29">
        <v>0.69164882226980728</v>
      </c>
      <c r="J15" s="27">
        <v>6</v>
      </c>
      <c r="K15" s="31">
        <v>1.284796573875803E-2</v>
      </c>
      <c r="L15" s="27">
        <f t="shared" si="1"/>
        <v>1692</v>
      </c>
      <c r="M15" s="28">
        <v>498</v>
      </c>
      <c r="N15" s="29">
        <v>0.29432624113475175</v>
      </c>
      <c r="O15" s="30">
        <v>1155</v>
      </c>
      <c r="P15" s="29">
        <v>0.68262411347517726</v>
      </c>
      <c r="Q15" s="27">
        <f t="shared" si="2"/>
        <v>39</v>
      </c>
      <c r="R15" s="32">
        <f t="shared" si="3"/>
        <v>2.3049645390070921E-2</v>
      </c>
      <c r="S15" s="33">
        <v>39</v>
      </c>
      <c r="T15" s="33">
        <v>0</v>
      </c>
    </row>
    <row r="16" spans="1:20" ht="15" customHeight="1" x14ac:dyDescent="0.25">
      <c r="A16">
        <v>14</v>
      </c>
      <c r="B16" s="24">
        <v>9</v>
      </c>
      <c r="C16" s="25" t="s">
        <v>18</v>
      </c>
      <c r="D16" s="26" t="s">
        <v>32</v>
      </c>
      <c r="E16" s="27">
        <f t="shared" si="0"/>
        <v>394</v>
      </c>
      <c r="F16" s="28">
        <v>194</v>
      </c>
      <c r="G16" s="29">
        <v>0.49238578680203043</v>
      </c>
      <c r="H16" s="30">
        <v>195</v>
      </c>
      <c r="I16" s="29">
        <v>0.49492385786802029</v>
      </c>
      <c r="J16" s="27">
        <v>5</v>
      </c>
      <c r="K16" s="31">
        <v>1.2690355329949238E-2</v>
      </c>
      <c r="L16" s="27">
        <f t="shared" si="1"/>
        <v>1283</v>
      </c>
      <c r="M16" s="28">
        <v>481</v>
      </c>
      <c r="N16" s="29">
        <v>0.37490257209664846</v>
      </c>
      <c r="O16" s="30">
        <v>766</v>
      </c>
      <c r="P16" s="29">
        <v>0.59703819173811379</v>
      </c>
      <c r="Q16" s="27">
        <f t="shared" si="2"/>
        <v>36</v>
      </c>
      <c r="R16" s="32">
        <f t="shared" si="3"/>
        <v>2.8059236165237724E-2</v>
      </c>
      <c r="S16" s="33">
        <v>36</v>
      </c>
      <c r="T16" s="33">
        <v>0</v>
      </c>
    </row>
    <row r="17" spans="1:20" ht="15" customHeight="1" x14ac:dyDescent="0.25">
      <c r="A17">
        <v>15</v>
      </c>
      <c r="B17" s="24">
        <v>9</v>
      </c>
      <c r="C17" s="25" t="s">
        <v>18</v>
      </c>
      <c r="D17" s="26" t="s">
        <v>33</v>
      </c>
      <c r="E17" s="27">
        <f t="shared" si="0"/>
        <v>1185</v>
      </c>
      <c r="F17" s="28">
        <v>550</v>
      </c>
      <c r="G17" s="29">
        <v>0.46413502109704641</v>
      </c>
      <c r="H17" s="30">
        <v>626</v>
      </c>
      <c r="I17" s="29">
        <v>0.52827004219409279</v>
      </c>
      <c r="J17" s="27">
        <v>9</v>
      </c>
      <c r="K17" s="31">
        <v>7.5949367088607592E-3</v>
      </c>
      <c r="L17" s="27">
        <f t="shared" si="1"/>
        <v>3536</v>
      </c>
      <c r="M17" s="28">
        <v>1412</v>
      </c>
      <c r="N17" s="29">
        <v>0.39932126696832582</v>
      </c>
      <c r="O17" s="30">
        <v>2059</v>
      </c>
      <c r="P17" s="29">
        <v>0.58229638009049778</v>
      </c>
      <c r="Q17" s="27">
        <f t="shared" si="2"/>
        <v>65</v>
      </c>
      <c r="R17" s="32">
        <f t="shared" si="3"/>
        <v>1.8382352941176471E-2</v>
      </c>
      <c r="S17" s="33">
        <v>63</v>
      </c>
      <c r="T17" s="33">
        <v>2</v>
      </c>
    </row>
    <row r="18" spans="1:20" ht="15" customHeight="1" x14ac:dyDescent="0.25">
      <c r="A18">
        <v>16</v>
      </c>
      <c r="B18" s="24">
        <v>9</v>
      </c>
      <c r="C18" s="25" t="s">
        <v>18</v>
      </c>
      <c r="D18" s="26" t="s">
        <v>34</v>
      </c>
      <c r="E18" s="27">
        <f t="shared" si="0"/>
        <v>803</v>
      </c>
      <c r="F18" s="28">
        <v>251</v>
      </c>
      <c r="G18" s="29">
        <v>0.3125778331257783</v>
      </c>
      <c r="H18" s="30">
        <v>546</v>
      </c>
      <c r="I18" s="29">
        <v>0.67995018679950192</v>
      </c>
      <c r="J18" s="27">
        <v>6</v>
      </c>
      <c r="K18" s="31">
        <v>7.4719800747198011E-3</v>
      </c>
      <c r="L18" s="27">
        <f t="shared" si="1"/>
        <v>2773</v>
      </c>
      <c r="M18" s="28">
        <v>868</v>
      </c>
      <c r="N18" s="29">
        <v>0.31301839163360978</v>
      </c>
      <c r="O18" s="30">
        <v>1827</v>
      </c>
      <c r="P18" s="29">
        <v>0.65885322755138842</v>
      </c>
      <c r="Q18" s="27">
        <f t="shared" si="2"/>
        <v>78</v>
      </c>
      <c r="R18" s="32">
        <f t="shared" si="3"/>
        <v>2.8128380815001804E-2</v>
      </c>
      <c r="S18" s="33">
        <v>76</v>
      </c>
      <c r="T18" s="33">
        <v>2</v>
      </c>
    </row>
    <row r="19" spans="1:20" ht="15" customHeight="1" x14ac:dyDescent="0.25">
      <c r="A19">
        <v>17</v>
      </c>
      <c r="B19" s="34">
        <v>9</v>
      </c>
      <c r="C19" s="35" t="s">
        <v>18</v>
      </c>
      <c r="D19" s="36" t="s">
        <v>35</v>
      </c>
      <c r="E19" s="37">
        <f t="shared" si="0"/>
        <v>1098</v>
      </c>
      <c r="F19" s="38">
        <v>301</v>
      </c>
      <c r="G19" s="39">
        <v>0.27413479052823314</v>
      </c>
      <c r="H19" s="40">
        <v>790</v>
      </c>
      <c r="I19" s="39">
        <v>0.71948998178506374</v>
      </c>
      <c r="J19" s="37">
        <v>7</v>
      </c>
      <c r="K19" s="41">
        <v>6.375227686703097E-3</v>
      </c>
      <c r="L19" s="37">
        <f t="shared" si="1"/>
        <v>3695</v>
      </c>
      <c r="M19" s="38">
        <v>1044</v>
      </c>
      <c r="N19" s="39">
        <v>0.28254397834912043</v>
      </c>
      <c r="O19" s="40">
        <v>2581</v>
      </c>
      <c r="P19" s="39">
        <v>0.69851150202976997</v>
      </c>
      <c r="Q19" s="37">
        <f t="shared" si="2"/>
        <v>70</v>
      </c>
      <c r="R19" s="42">
        <f t="shared" si="3"/>
        <v>1.8944519621109608E-2</v>
      </c>
      <c r="S19" s="33">
        <v>69</v>
      </c>
      <c r="T19" s="33">
        <v>1</v>
      </c>
    </row>
    <row r="20" spans="1:20" ht="15" customHeight="1" x14ac:dyDescent="0.25">
      <c r="A20">
        <v>18</v>
      </c>
      <c r="B20" s="24">
        <v>9</v>
      </c>
      <c r="C20" s="25" t="s">
        <v>18</v>
      </c>
      <c r="D20" s="26" t="s">
        <v>36</v>
      </c>
      <c r="E20" s="27">
        <f t="shared" si="0"/>
        <v>740</v>
      </c>
      <c r="F20" s="28">
        <v>221</v>
      </c>
      <c r="G20" s="29">
        <v>0.29864864864864865</v>
      </c>
      <c r="H20" s="30">
        <v>518</v>
      </c>
      <c r="I20" s="29">
        <v>0.7</v>
      </c>
      <c r="J20" s="27">
        <v>1</v>
      </c>
      <c r="K20" s="31">
        <v>1.3513513513513514E-3</v>
      </c>
      <c r="L20" s="27">
        <f t="shared" si="1"/>
        <v>3098</v>
      </c>
      <c r="M20" s="28">
        <v>955</v>
      </c>
      <c r="N20" s="29">
        <v>0.3082633957391866</v>
      </c>
      <c r="O20" s="30">
        <v>2092</v>
      </c>
      <c r="P20" s="29">
        <v>0.67527437056165263</v>
      </c>
      <c r="Q20" s="27">
        <f t="shared" si="2"/>
        <v>51</v>
      </c>
      <c r="R20" s="32">
        <f t="shared" si="3"/>
        <v>1.646223369916075E-2</v>
      </c>
      <c r="S20" s="33">
        <v>48</v>
      </c>
      <c r="T20" s="33">
        <v>3</v>
      </c>
    </row>
    <row r="21" spans="1:20" ht="15" customHeight="1" x14ac:dyDescent="0.25">
      <c r="A21">
        <v>19</v>
      </c>
      <c r="B21" s="24">
        <v>9</v>
      </c>
      <c r="C21" s="25" t="s">
        <v>18</v>
      </c>
      <c r="D21" s="26" t="s">
        <v>37</v>
      </c>
      <c r="E21" s="27">
        <f t="shared" si="0"/>
        <v>437</v>
      </c>
      <c r="F21" s="28">
        <v>143</v>
      </c>
      <c r="G21" s="29">
        <v>0.32723112128146453</v>
      </c>
      <c r="H21" s="30">
        <v>287</v>
      </c>
      <c r="I21" s="29">
        <v>0.65675057208237986</v>
      </c>
      <c r="J21" s="27">
        <v>7</v>
      </c>
      <c r="K21" s="31">
        <v>1.6018306636155607E-2</v>
      </c>
      <c r="L21" s="27">
        <f t="shared" si="1"/>
        <v>1332</v>
      </c>
      <c r="M21" s="28">
        <v>409</v>
      </c>
      <c r="N21" s="29">
        <v>0.30705705705705705</v>
      </c>
      <c r="O21" s="30">
        <v>884</v>
      </c>
      <c r="P21" s="29">
        <v>0.66366366366366369</v>
      </c>
      <c r="Q21" s="27">
        <f t="shared" si="2"/>
        <v>39</v>
      </c>
      <c r="R21" s="32">
        <f t="shared" si="3"/>
        <v>2.9279279279279279E-2</v>
      </c>
      <c r="S21" s="33">
        <v>39</v>
      </c>
      <c r="T21" s="33">
        <v>0</v>
      </c>
    </row>
    <row r="22" spans="1:20" ht="15" customHeight="1" x14ac:dyDescent="0.25">
      <c r="A22">
        <v>20</v>
      </c>
      <c r="B22" s="24">
        <v>9</v>
      </c>
      <c r="C22" s="25" t="s">
        <v>18</v>
      </c>
      <c r="D22" s="26" t="s">
        <v>38</v>
      </c>
      <c r="E22" s="27">
        <f t="shared" si="0"/>
        <v>827</v>
      </c>
      <c r="F22" s="28">
        <v>260</v>
      </c>
      <c r="G22" s="29">
        <v>0.31438935912938332</v>
      </c>
      <c r="H22" s="30">
        <v>557</v>
      </c>
      <c r="I22" s="29">
        <v>0.67351874244256349</v>
      </c>
      <c r="J22" s="27">
        <v>10</v>
      </c>
      <c r="K22" s="31">
        <v>1.2091898428053204E-2</v>
      </c>
      <c r="L22" s="27">
        <f t="shared" si="1"/>
        <v>2925</v>
      </c>
      <c r="M22" s="28">
        <v>945</v>
      </c>
      <c r="N22" s="29">
        <v>0.32307692307692309</v>
      </c>
      <c r="O22" s="30">
        <v>1909</v>
      </c>
      <c r="P22" s="29">
        <v>0.65264957264957268</v>
      </c>
      <c r="Q22" s="27">
        <f t="shared" si="2"/>
        <v>71</v>
      </c>
      <c r="R22" s="32">
        <f t="shared" si="3"/>
        <v>2.4273504273504273E-2</v>
      </c>
      <c r="S22" s="33">
        <v>69</v>
      </c>
      <c r="T22" s="33">
        <v>2</v>
      </c>
    </row>
    <row r="23" spans="1:20" ht="15" customHeight="1" x14ac:dyDescent="0.25">
      <c r="A23">
        <v>21</v>
      </c>
      <c r="B23" s="24">
        <v>9</v>
      </c>
      <c r="C23" s="25" t="s">
        <v>18</v>
      </c>
      <c r="D23" s="26" t="s">
        <v>39</v>
      </c>
      <c r="E23" s="27">
        <f t="shared" si="0"/>
        <v>707</v>
      </c>
      <c r="F23" s="28">
        <v>248</v>
      </c>
      <c r="G23" s="29">
        <v>0.35077793493635079</v>
      </c>
      <c r="H23" s="30">
        <v>454</v>
      </c>
      <c r="I23" s="29">
        <v>0.64214992927864212</v>
      </c>
      <c r="J23" s="27">
        <v>5</v>
      </c>
      <c r="K23" s="31">
        <v>7.0721357850070717E-3</v>
      </c>
      <c r="L23" s="27">
        <f t="shared" si="1"/>
        <v>2545</v>
      </c>
      <c r="M23" s="28">
        <v>783</v>
      </c>
      <c r="N23" s="29">
        <v>0.30766208251473476</v>
      </c>
      <c r="O23" s="30">
        <v>1698</v>
      </c>
      <c r="P23" s="29">
        <v>0.66719056974459723</v>
      </c>
      <c r="Q23" s="27">
        <f t="shared" si="2"/>
        <v>64</v>
      </c>
      <c r="R23" s="32">
        <f t="shared" si="3"/>
        <v>2.5147347740667975E-2</v>
      </c>
      <c r="S23" s="33">
        <v>63</v>
      </c>
      <c r="T23" s="33">
        <v>1</v>
      </c>
    </row>
    <row r="24" spans="1:20" ht="15" customHeight="1" x14ac:dyDescent="0.25">
      <c r="A24">
        <v>22</v>
      </c>
      <c r="B24" s="43">
        <v>9</v>
      </c>
      <c r="C24" s="44" t="s">
        <v>18</v>
      </c>
      <c r="D24" s="45" t="s">
        <v>40</v>
      </c>
      <c r="E24" s="46">
        <f t="shared" si="0"/>
        <v>167</v>
      </c>
      <c r="F24" s="47">
        <v>134</v>
      </c>
      <c r="G24" s="48">
        <v>0.80239520958083832</v>
      </c>
      <c r="H24" s="49">
        <v>31</v>
      </c>
      <c r="I24" s="48">
        <v>0.18562874251497005</v>
      </c>
      <c r="J24" s="46">
        <v>2</v>
      </c>
      <c r="K24" s="50">
        <v>1.1976047904191617E-2</v>
      </c>
      <c r="L24" s="46">
        <f t="shared" si="1"/>
        <v>381</v>
      </c>
      <c r="M24" s="47">
        <v>280</v>
      </c>
      <c r="N24" s="48">
        <v>0.73490813648293962</v>
      </c>
      <c r="O24" s="49">
        <v>85</v>
      </c>
      <c r="P24" s="48">
        <v>0.2230971128608924</v>
      </c>
      <c r="Q24" s="46">
        <f t="shared" si="2"/>
        <v>16</v>
      </c>
      <c r="R24" s="51">
        <f t="shared" si="3"/>
        <v>4.1994750656167978E-2</v>
      </c>
      <c r="S24" s="33">
        <v>16</v>
      </c>
      <c r="T24" s="33">
        <v>0</v>
      </c>
    </row>
    <row r="25" spans="1:20" ht="15" customHeight="1" x14ac:dyDescent="0.25">
      <c r="A25">
        <v>23</v>
      </c>
      <c r="B25" s="24">
        <v>9</v>
      </c>
      <c r="C25" s="25" t="s">
        <v>18</v>
      </c>
      <c r="D25" s="26" t="s">
        <v>41</v>
      </c>
      <c r="E25" s="27">
        <f t="shared" si="0"/>
        <v>291</v>
      </c>
      <c r="F25" s="28">
        <v>193</v>
      </c>
      <c r="G25" s="29">
        <v>0.66323024054982815</v>
      </c>
      <c r="H25" s="30">
        <v>95</v>
      </c>
      <c r="I25" s="29">
        <v>0.32646048109965636</v>
      </c>
      <c r="J25" s="27">
        <v>3</v>
      </c>
      <c r="K25" s="31">
        <v>1.0309278350515464E-2</v>
      </c>
      <c r="L25" s="27">
        <f t="shared" si="1"/>
        <v>680</v>
      </c>
      <c r="M25" s="28">
        <v>394</v>
      </c>
      <c r="N25" s="29">
        <v>0.5794117647058824</v>
      </c>
      <c r="O25" s="30">
        <v>271</v>
      </c>
      <c r="P25" s="29">
        <v>0.39852941176470591</v>
      </c>
      <c r="Q25" s="27">
        <f t="shared" si="2"/>
        <v>15</v>
      </c>
      <c r="R25" s="32">
        <f t="shared" si="3"/>
        <v>2.2058823529411766E-2</v>
      </c>
      <c r="S25" s="33">
        <v>15</v>
      </c>
      <c r="T25" s="33">
        <v>0</v>
      </c>
    </row>
    <row r="26" spans="1:20" ht="15" customHeight="1" x14ac:dyDescent="0.25">
      <c r="A26">
        <v>24</v>
      </c>
      <c r="B26" s="24">
        <v>9</v>
      </c>
      <c r="C26" s="25" t="s">
        <v>18</v>
      </c>
      <c r="D26" s="26" t="s">
        <v>42</v>
      </c>
      <c r="E26" s="27">
        <f t="shared" si="0"/>
        <v>213</v>
      </c>
      <c r="F26" s="28">
        <v>132</v>
      </c>
      <c r="G26" s="29">
        <v>0.61971830985915488</v>
      </c>
      <c r="H26" s="30">
        <v>81</v>
      </c>
      <c r="I26" s="29">
        <v>0.38028169014084506</v>
      </c>
      <c r="J26" s="27">
        <v>0</v>
      </c>
      <c r="K26" s="31">
        <v>0</v>
      </c>
      <c r="L26" s="27">
        <f t="shared" si="1"/>
        <v>915</v>
      </c>
      <c r="M26" s="28">
        <v>431</v>
      </c>
      <c r="N26" s="29">
        <v>0.47103825136612021</v>
      </c>
      <c r="O26" s="30">
        <v>467</v>
      </c>
      <c r="P26" s="29">
        <v>0.51038251366120213</v>
      </c>
      <c r="Q26" s="27">
        <f t="shared" si="2"/>
        <v>17</v>
      </c>
      <c r="R26" s="32">
        <f t="shared" si="3"/>
        <v>1.8579234972677595E-2</v>
      </c>
      <c r="S26" s="33">
        <v>16</v>
      </c>
      <c r="T26" s="33">
        <v>1</v>
      </c>
    </row>
    <row r="27" spans="1:20" ht="15" customHeight="1" x14ac:dyDescent="0.25">
      <c r="A27">
        <v>25</v>
      </c>
      <c r="B27" s="24">
        <v>9</v>
      </c>
      <c r="C27" s="25" t="s">
        <v>18</v>
      </c>
      <c r="D27" s="26" t="s">
        <v>43</v>
      </c>
      <c r="E27" s="27">
        <f t="shared" si="0"/>
        <v>208</v>
      </c>
      <c r="F27" s="28">
        <v>161</v>
      </c>
      <c r="G27" s="29">
        <v>0.77403846153846156</v>
      </c>
      <c r="H27" s="30">
        <v>45</v>
      </c>
      <c r="I27" s="29">
        <v>0.21634615384615385</v>
      </c>
      <c r="J27" s="27">
        <v>2</v>
      </c>
      <c r="K27" s="31">
        <v>9.6153846153846159E-3</v>
      </c>
      <c r="L27" s="27">
        <f t="shared" si="1"/>
        <v>505</v>
      </c>
      <c r="M27" s="28">
        <v>331</v>
      </c>
      <c r="N27" s="29">
        <v>0.65544554455445547</v>
      </c>
      <c r="O27" s="30">
        <v>160</v>
      </c>
      <c r="P27" s="29">
        <v>0.31683168316831684</v>
      </c>
      <c r="Q27" s="27">
        <f t="shared" si="2"/>
        <v>14</v>
      </c>
      <c r="R27" s="32">
        <f t="shared" si="3"/>
        <v>2.7722772277227723E-2</v>
      </c>
      <c r="S27" s="33">
        <v>13</v>
      </c>
      <c r="T27" s="33">
        <v>1</v>
      </c>
    </row>
    <row r="28" spans="1:20" ht="15" customHeight="1" x14ac:dyDescent="0.25">
      <c r="A28">
        <v>26</v>
      </c>
      <c r="B28" s="24">
        <v>9</v>
      </c>
      <c r="C28" s="25" t="s">
        <v>18</v>
      </c>
      <c r="D28" s="26" t="s">
        <v>44</v>
      </c>
      <c r="E28" s="27">
        <f t="shared" si="0"/>
        <v>606</v>
      </c>
      <c r="F28" s="28">
        <v>505</v>
      </c>
      <c r="G28" s="29">
        <v>0.83333333333333337</v>
      </c>
      <c r="H28" s="30">
        <v>90</v>
      </c>
      <c r="I28" s="29">
        <v>0.14851485148514851</v>
      </c>
      <c r="J28" s="27">
        <v>11</v>
      </c>
      <c r="K28" s="31">
        <v>1.8151815181518153E-2</v>
      </c>
      <c r="L28" s="27">
        <f t="shared" si="1"/>
        <v>1277</v>
      </c>
      <c r="M28" s="28">
        <v>998</v>
      </c>
      <c r="N28" s="29">
        <v>0.78151918559122946</v>
      </c>
      <c r="O28" s="30">
        <v>253</v>
      </c>
      <c r="P28" s="29">
        <v>0.19812059514487079</v>
      </c>
      <c r="Q28" s="27">
        <f t="shared" si="2"/>
        <v>26</v>
      </c>
      <c r="R28" s="32">
        <f t="shared" si="3"/>
        <v>2.0360219263899765E-2</v>
      </c>
      <c r="S28" s="33">
        <v>25</v>
      </c>
      <c r="T28" s="33">
        <v>1</v>
      </c>
    </row>
    <row r="29" spans="1:20" ht="15" customHeight="1" x14ac:dyDescent="0.25">
      <c r="A29">
        <v>27</v>
      </c>
      <c r="B29" s="34">
        <v>9</v>
      </c>
      <c r="C29" s="35" t="s">
        <v>18</v>
      </c>
      <c r="D29" s="36" t="s">
        <v>45</v>
      </c>
      <c r="E29" s="37">
        <f t="shared" si="0"/>
        <v>430</v>
      </c>
      <c r="F29" s="38">
        <v>167</v>
      </c>
      <c r="G29" s="39">
        <v>0.38837209302325582</v>
      </c>
      <c r="H29" s="40">
        <v>258</v>
      </c>
      <c r="I29" s="39">
        <v>0.6</v>
      </c>
      <c r="J29" s="37">
        <v>5</v>
      </c>
      <c r="K29" s="41">
        <v>1.1627906976744186E-2</v>
      </c>
      <c r="L29" s="37">
        <f t="shared" si="1"/>
        <v>1614</v>
      </c>
      <c r="M29" s="38">
        <v>575</v>
      </c>
      <c r="N29" s="39">
        <v>0.35625774473358118</v>
      </c>
      <c r="O29" s="40">
        <v>993</v>
      </c>
      <c r="P29" s="39">
        <v>0.61524163568773238</v>
      </c>
      <c r="Q29" s="37">
        <f t="shared" si="2"/>
        <v>46</v>
      </c>
      <c r="R29" s="42">
        <f t="shared" si="3"/>
        <v>2.8500619578686492E-2</v>
      </c>
      <c r="S29" s="33">
        <v>46</v>
      </c>
      <c r="T29" s="33">
        <v>0</v>
      </c>
    </row>
    <row r="30" spans="1:20" ht="15" customHeight="1" x14ac:dyDescent="0.25">
      <c r="A30">
        <v>28</v>
      </c>
      <c r="B30" s="24">
        <v>9</v>
      </c>
      <c r="C30" s="25" t="s">
        <v>18</v>
      </c>
      <c r="D30" s="26" t="s">
        <v>46</v>
      </c>
      <c r="E30" s="27">
        <f t="shared" si="0"/>
        <v>368</v>
      </c>
      <c r="F30" s="28">
        <v>166</v>
      </c>
      <c r="G30" s="29">
        <v>0.45108695652173914</v>
      </c>
      <c r="H30" s="30">
        <v>199</v>
      </c>
      <c r="I30" s="29">
        <v>0.54076086956521741</v>
      </c>
      <c r="J30" s="27">
        <v>3</v>
      </c>
      <c r="K30" s="31">
        <v>8.152173913043478E-3</v>
      </c>
      <c r="L30" s="27">
        <f t="shared" si="1"/>
        <v>1331</v>
      </c>
      <c r="M30" s="28">
        <v>556</v>
      </c>
      <c r="N30" s="29">
        <v>0.41773102930127726</v>
      </c>
      <c r="O30" s="30">
        <v>757</v>
      </c>
      <c r="P30" s="29">
        <v>0.56874530428249437</v>
      </c>
      <c r="Q30" s="27">
        <f t="shared" si="2"/>
        <v>18</v>
      </c>
      <c r="R30" s="32">
        <f t="shared" si="3"/>
        <v>1.3523666416228399E-2</v>
      </c>
      <c r="S30" s="33">
        <v>16</v>
      </c>
      <c r="T30" s="33">
        <v>2</v>
      </c>
    </row>
    <row r="31" spans="1:20" ht="15" customHeight="1" x14ac:dyDescent="0.25">
      <c r="A31">
        <v>29</v>
      </c>
      <c r="B31" s="24">
        <v>9</v>
      </c>
      <c r="C31" s="25" t="s">
        <v>18</v>
      </c>
      <c r="D31" s="26" t="s">
        <v>47</v>
      </c>
      <c r="E31" s="27">
        <f t="shared" si="0"/>
        <v>178</v>
      </c>
      <c r="F31" s="28">
        <v>78</v>
      </c>
      <c r="G31" s="29">
        <v>0.43820224719101125</v>
      </c>
      <c r="H31" s="30">
        <v>96</v>
      </c>
      <c r="I31" s="29">
        <v>0.5393258426966292</v>
      </c>
      <c r="J31" s="27">
        <v>4</v>
      </c>
      <c r="K31" s="31">
        <v>2.247191011235955E-2</v>
      </c>
      <c r="L31" s="27">
        <f t="shared" si="1"/>
        <v>668</v>
      </c>
      <c r="M31" s="28">
        <v>284</v>
      </c>
      <c r="N31" s="29">
        <v>0.42514970059880242</v>
      </c>
      <c r="O31" s="30">
        <v>370</v>
      </c>
      <c r="P31" s="29">
        <v>0.55389221556886226</v>
      </c>
      <c r="Q31" s="27">
        <f t="shared" si="2"/>
        <v>14</v>
      </c>
      <c r="R31" s="32">
        <f t="shared" si="3"/>
        <v>2.0958083832335328E-2</v>
      </c>
      <c r="S31" s="33">
        <v>14</v>
      </c>
      <c r="T31" s="33">
        <v>0</v>
      </c>
    </row>
    <row r="32" spans="1:20" ht="15" customHeight="1" x14ac:dyDescent="0.25">
      <c r="A32">
        <v>30</v>
      </c>
      <c r="B32" s="24">
        <v>9</v>
      </c>
      <c r="C32" s="25" t="s">
        <v>18</v>
      </c>
      <c r="D32" s="26" t="s">
        <v>48</v>
      </c>
      <c r="E32" s="27">
        <f t="shared" si="0"/>
        <v>453</v>
      </c>
      <c r="F32" s="28">
        <v>184</v>
      </c>
      <c r="G32" s="29">
        <v>0.40618101545253865</v>
      </c>
      <c r="H32" s="30">
        <v>263</v>
      </c>
      <c r="I32" s="29">
        <v>0.58057395143487855</v>
      </c>
      <c r="J32" s="27">
        <v>6</v>
      </c>
      <c r="K32" s="31">
        <v>1.3245033112582781E-2</v>
      </c>
      <c r="L32" s="27">
        <f t="shared" si="1"/>
        <v>1619</v>
      </c>
      <c r="M32" s="28">
        <v>608</v>
      </c>
      <c r="N32" s="29">
        <v>0.37554045707226685</v>
      </c>
      <c r="O32" s="30">
        <v>979</v>
      </c>
      <c r="P32" s="29">
        <v>0.60469425571340329</v>
      </c>
      <c r="Q32" s="27">
        <f t="shared" si="2"/>
        <v>32</v>
      </c>
      <c r="R32" s="32">
        <f t="shared" si="3"/>
        <v>1.9765287214329835E-2</v>
      </c>
      <c r="S32" s="33">
        <v>32</v>
      </c>
      <c r="T32" s="33">
        <v>0</v>
      </c>
    </row>
    <row r="33" spans="1:20" ht="15" customHeight="1" x14ac:dyDescent="0.25">
      <c r="A33">
        <v>31</v>
      </c>
      <c r="B33" s="24">
        <v>9</v>
      </c>
      <c r="C33" s="25" t="s">
        <v>18</v>
      </c>
      <c r="D33" s="26" t="s">
        <v>49</v>
      </c>
      <c r="E33" s="27">
        <f t="shared" si="0"/>
        <v>266</v>
      </c>
      <c r="F33" s="28">
        <v>126</v>
      </c>
      <c r="G33" s="29">
        <v>0.47368421052631576</v>
      </c>
      <c r="H33" s="30">
        <v>137</v>
      </c>
      <c r="I33" s="29">
        <v>0.51503759398496241</v>
      </c>
      <c r="J33" s="27">
        <v>3</v>
      </c>
      <c r="K33" s="31">
        <v>1.1278195488721804E-2</v>
      </c>
      <c r="L33" s="27">
        <f t="shared" si="1"/>
        <v>756</v>
      </c>
      <c r="M33" s="28">
        <v>336</v>
      </c>
      <c r="N33" s="29">
        <v>0.44444444444444442</v>
      </c>
      <c r="O33" s="30">
        <v>390</v>
      </c>
      <c r="P33" s="29">
        <v>0.51587301587301593</v>
      </c>
      <c r="Q33" s="27">
        <f t="shared" si="2"/>
        <v>30</v>
      </c>
      <c r="R33" s="32">
        <f t="shared" si="3"/>
        <v>3.968253968253968E-2</v>
      </c>
      <c r="S33" s="33">
        <v>26</v>
      </c>
      <c r="T33" s="33">
        <v>4</v>
      </c>
    </row>
    <row r="34" spans="1:20" ht="15" customHeight="1" x14ac:dyDescent="0.25">
      <c r="A34">
        <v>32</v>
      </c>
      <c r="B34" s="34">
        <v>9</v>
      </c>
      <c r="C34" s="35" t="s">
        <v>18</v>
      </c>
      <c r="D34" s="36" t="s">
        <v>50</v>
      </c>
      <c r="E34" s="37">
        <f t="shared" si="0"/>
        <v>550</v>
      </c>
      <c r="F34" s="38">
        <v>468</v>
      </c>
      <c r="G34" s="39">
        <v>0.85090909090909095</v>
      </c>
      <c r="H34" s="40">
        <v>74</v>
      </c>
      <c r="I34" s="39">
        <v>0.13454545454545455</v>
      </c>
      <c r="J34" s="37">
        <v>8</v>
      </c>
      <c r="K34" s="41">
        <v>1.4545454545454545E-2</v>
      </c>
      <c r="L34" s="37">
        <f t="shared" si="1"/>
        <v>1304</v>
      </c>
      <c r="M34" s="38">
        <v>1008</v>
      </c>
      <c r="N34" s="39">
        <v>0.77300613496932513</v>
      </c>
      <c r="O34" s="40">
        <v>260</v>
      </c>
      <c r="P34" s="39">
        <v>0.19938650306748465</v>
      </c>
      <c r="Q34" s="37">
        <f t="shared" si="2"/>
        <v>36</v>
      </c>
      <c r="R34" s="42">
        <f t="shared" si="3"/>
        <v>2.7607361963190184E-2</v>
      </c>
      <c r="S34" s="33">
        <v>34</v>
      </c>
      <c r="T34" s="33">
        <v>2</v>
      </c>
    </row>
    <row r="35" spans="1:20" ht="15" customHeight="1" x14ac:dyDescent="0.25">
      <c r="A35">
        <v>33</v>
      </c>
      <c r="B35" s="24">
        <v>9</v>
      </c>
      <c r="C35" s="25" t="s">
        <v>18</v>
      </c>
      <c r="D35" s="26" t="s">
        <v>51</v>
      </c>
      <c r="E35" s="27">
        <f t="shared" si="0"/>
        <v>327</v>
      </c>
      <c r="F35" s="28">
        <v>209</v>
      </c>
      <c r="G35" s="29">
        <v>0.63914373088685017</v>
      </c>
      <c r="H35" s="30">
        <v>114</v>
      </c>
      <c r="I35" s="29">
        <v>0.34862385321100919</v>
      </c>
      <c r="J35" s="27">
        <v>4</v>
      </c>
      <c r="K35" s="31">
        <v>1.2232415902140673E-2</v>
      </c>
      <c r="L35" s="27">
        <f t="shared" si="1"/>
        <v>935</v>
      </c>
      <c r="M35" s="28">
        <v>509</v>
      </c>
      <c r="N35" s="29">
        <v>0.54438502673796796</v>
      </c>
      <c r="O35" s="30">
        <v>390</v>
      </c>
      <c r="P35" s="29">
        <v>0.41711229946524064</v>
      </c>
      <c r="Q35" s="27">
        <f t="shared" si="2"/>
        <v>36</v>
      </c>
      <c r="R35" s="32">
        <f t="shared" si="3"/>
        <v>3.8502673796791446E-2</v>
      </c>
      <c r="S35" s="33">
        <v>36</v>
      </c>
      <c r="T35" s="33">
        <v>0</v>
      </c>
    </row>
    <row r="36" spans="1:20" ht="15" customHeight="1" x14ac:dyDescent="0.25">
      <c r="A36">
        <v>34</v>
      </c>
      <c r="B36" s="24">
        <v>9</v>
      </c>
      <c r="C36" s="25" t="s">
        <v>18</v>
      </c>
      <c r="D36" s="26" t="s">
        <v>52</v>
      </c>
      <c r="E36" s="27">
        <f t="shared" si="0"/>
        <v>475</v>
      </c>
      <c r="F36" s="28">
        <v>380</v>
      </c>
      <c r="G36" s="29">
        <v>0.8</v>
      </c>
      <c r="H36" s="30">
        <v>90</v>
      </c>
      <c r="I36" s="29">
        <v>0.18947368421052632</v>
      </c>
      <c r="J36" s="27">
        <v>5</v>
      </c>
      <c r="K36" s="31">
        <v>1.0526315789473684E-2</v>
      </c>
      <c r="L36" s="27">
        <f t="shared" si="1"/>
        <v>1359</v>
      </c>
      <c r="M36" s="28">
        <v>996</v>
      </c>
      <c r="N36" s="29">
        <v>0.73289183222958054</v>
      </c>
      <c r="O36" s="30">
        <v>326</v>
      </c>
      <c r="P36" s="29">
        <v>0.23988226637233259</v>
      </c>
      <c r="Q36" s="27">
        <f t="shared" si="2"/>
        <v>37</v>
      </c>
      <c r="R36" s="32">
        <f t="shared" si="3"/>
        <v>2.7225901398086828E-2</v>
      </c>
      <c r="S36" s="33">
        <v>36</v>
      </c>
      <c r="T36" s="33">
        <v>1</v>
      </c>
    </row>
    <row r="37" spans="1:20" ht="15" customHeight="1" x14ac:dyDescent="0.25">
      <c r="A37">
        <v>35</v>
      </c>
      <c r="B37" s="24">
        <v>9</v>
      </c>
      <c r="C37" s="25" t="s">
        <v>18</v>
      </c>
      <c r="D37" s="26" t="s">
        <v>53</v>
      </c>
      <c r="E37" s="27">
        <f t="shared" si="0"/>
        <v>336</v>
      </c>
      <c r="F37" s="28">
        <v>192</v>
      </c>
      <c r="G37" s="29">
        <v>0.5714285714285714</v>
      </c>
      <c r="H37" s="30">
        <v>138</v>
      </c>
      <c r="I37" s="29">
        <v>0.4107142857142857</v>
      </c>
      <c r="J37" s="27">
        <v>6</v>
      </c>
      <c r="K37" s="31">
        <v>1.7857142857142856E-2</v>
      </c>
      <c r="L37" s="27">
        <f t="shared" si="1"/>
        <v>998</v>
      </c>
      <c r="M37" s="28">
        <v>489</v>
      </c>
      <c r="N37" s="29">
        <v>0.48997995991983967</v>
      </c>
      <c r="O37" s="30">
        <v>477</v>
      </c>
      <c r="P37" s="29">
        <v>0.47795591182364727</v>
      </c>
      <c r="Q37" s="27">
        <f t="shared" si="2"/>
        <v>32</v>
      </c>
      <c r="R37" s="32">
        <f t="shared" si="3"/>
        <v>3.2064128256513023E-2</v>
      </c>
      <c r="S37" s="33">
        <v>32</v>
      </c>
      <c r="T37" s="33">
        <v>0</v>
      </c>
    </row>
    <row r="38" spans="1:20" ht="15" customHeight="1" x14ac:dyDescent="0.25">
      <c r="A38">
        <v>36</v>
      </c>
      <c r="B38" s="43">
        <v>9</v>
      </c>
      <c r="C38" s="44" t="s">
        <v>18</v>
      </c>
      <c r="D38" s="45" t="s">
        <v>54</v>
      </c>
      <c r="E38" s="46">
        <f t="shared" si="0"/>
        <v>163</v>
      </c>
      <c r="F38" s="47">
        <v>163</v>
      </c>
      <c r="G38" s="48">
        <v>1</v>
      </c>
      <c r="H38" s="49">
        <v>0</v>
      </c>
      <c r="I38" s="48">
        <v>0</v>
      </c>
      <c r="J38" s="46">
        <v>0</v>
      </c>
      <c r="K38" s="50">
        <v>0</v>
      </c>
      <c r="L38" s="46">
        <f t="shared" si="1"/>
        <v>340</v>
      </c>
      <c r="M38" s="47">
        <v>340</v>
      </c>
      <c r="N38" s="48">
        <v>1</v>
      </c>
      <c r="O38" s="49">
        <v>0</v>
      </c>
      <c r="P38" s="48">
        <v>0</v>
      </c>
      <c r="Q38" s="46">
        <f t="shared" si="2"/>
        <v>0</v>
      </c>
      <c r="R38" s="51">
        <f t="shared" si="3"/>
        <v>0</v>
      </c>
      <c r="S38" s="33">
        <v>0</v>
      </c>
      <c r="T38" s="33">
        <v>0</v>
      </c>
    </row>
    <row r="39" spans="1:20" ht="15" customHeight="1" x14ac:dyDescent="0.25">
      <c r="A39">
        <v>37</v>
      </c>
      <c r="B39" s="34">
        <v>9</v>
      </c>
      <c r="C39" s="35" t="s">
        <v>18</v>
      </c>
      <c r="D39" s="36" t="s">
        <v>55</v>
      </c>
      <c r="E39" s="37">
        <f t="shared" si="0"/>
        <v>498</v>
      </c>
      <c r="F39" s="38">
        <v>275</v>
      </c>
      <c r="G39" s="39">
        <v>0.55220883534136544</v>
      </c>
      <c r="H39" s="40">
        <v>221</v>
      </c>
      <c r="I39" s="39">
        <v>0.44377510040160645</v>
      </c>
      <c r="J39" s="37">
        <v>2</v>
      </c>
      <c r="K39" s="41">
        <v>4.0160642570281121E-3</v>
      </c>
      <c r="L39" s="37">
        <f t="shared" si="1"/>
        <v>1511</v>
      </c>
      <c r="M39" s="38">
        <v>674</v>
      </c>
      <c r="N39" s="39">
        <v>0.44606221045665123</v>
      </c>
      <c r="O39" s="40">
        <v>798</v>
      </c>
      <c r="P39" s="39">
        <v>0.52812706816677701</v>
      </c>
      <c r="Q39" s="37">
        <f t="shared" si="2"/>
        <v>39</v>
      </c>
      <c r="R39" s="42">
        <f t="shared" si="3"/>
        <v>2.5810721376571807E-2</v>
      </c>
      <c r="S39" s="33">
        <v>36</v>
      </c>
      <c r="T39" s="33">
        <v>3</v>
      </c>
    </row>
    <row r="40" spans="1:20" ht="15" customHeight="1" x14ac:dyDescent="0.25">
      <c r="A40">
        <v>38</v>
      </c>
      <c r="B40" s="24">
        <v>9</v>
      </c>
      <c r="C40" s="25" t="s">
        <v>18</v>
      </c>
      <c r="D40" s="26" t="s">
        <v>56</v>
      </c>
      <c r="E40" s="27">
        <f t="shared" si="0"/>
        <v>456</v>
      </c>
      <c r="F40" s="28">
        <v>169</v>
      </c>
      <c r="G40" s="29">
        <v>0.37061403508771928</v>
      </c>
      <c r="H40" s="30">
        <v>284</v>
      </c>
      <c r="I40" s="29">
        <v>0.6228070175438597</v>
      </c>
      <c r="J40" s="27">
        <v>3</v>
      </c>
      <c r="K40" s="31">
        <v>6.5789473684210523E-3</v>
      </c>
      <c r="L40" s="27">
        <f t="shared" si="1"/>
        <v>2055</v>
      </c>
      <c r="M40" s="28">
        <v>639</v>
      </c>
      <c r="N40" s="29">
        <v>0.31094890510948903</v>
      </c>
      <c r="O40" s="30">
        <v>1387</v>
      </c>
      <c r="P40" s="29">
        <v>0.67493917274939175</v>
      </c>
      <c r="Q40" s="27">
        <f t="shared" si="2"/>
        <v>29</v>
      </c>
      <c r="R40" s="32">
        <f t="shared" si="3"/>
        <v>1.4111922141119221E-2</v>
      </c>
      <c r="S40" s="33">
        <v>29</v>
      </c>
      <c r="T40" s="33">
        <v>0</v>
      </c>
    </row>
    <row r="41" spans="1:20" ht="15" customHeight="1" x14ac:dyDescent="0.25">
      <c r="A41">
        <v>39</v>
      </c>
      <c r="B41" s="24">
        <v>9</v>
      </c>
      <c r="C41" s="25" t="s">
        <v>18</v>
      </c>
      <c r="D41" s="26" t="s">
        <v>57</v>
      </c>
      <c r="E41" s="27">
        <f t="shared" si="0"/>
        <v>291</v>
      </c>
      <c r="F41" s="28">
        <v>73</v>
      </c>
      <c r="G41" s="29">
        <v>0.25085910652920962</v>
      </c>
      <c r="H41" s="30">
        <v>216</v>
      </c>
      <c r="I41" s="29">
        <v>0.74226804123711343</v>
      </c>
      <c r="J41" s="27">
        <v>2</v>
      </c>
      <c r="K41" s="31">
        <v>6.8728522336769758E-3</v>
      </c>
      <c r="L41" s="27">
        <f t="shared" si="1"/>
        <v>1058</v>
      </c>
      <c r="M41" s="28">
        <v>303</v>
      </c>
      <c r="N41" s="29">
        <v>0.28638941398865786</v>
      </c>
      <c r="O41" s="30">
        <v>733</v>
      </c>
      <c r="P41" s="29">
        <v>0.69281663516068048</v>
      </c>
      <c r="Q41" s="27">
        <f t="shared" si="2"/>
        <v>22</v>
      </c>
      <c r="R41" s="32">
        <f t="shared" si="3"/>
        <v>2.0793950850661626E-2</v>
      </c>
      <c r="S41" s="33">
        <v>22</v>
      </c>
      <c r="T41" s="33">
        <v>0</v>
      </c>
    </row>
    <row r="42" spans="1:20" s="52" customFormat="1" ht="15" customHeight="1" x14ac:dyDescent="0.25">
      <c r="A42" s="52">
        <v>40</v>
      </c>
      <c r="B42" s="53"/>
      <c r="C42" s="54" t="s">
        <v>18</v>
      </c>
      <c r="D42" s="55" t="s">
        <v>7</v>
      </c>
      <c r="E42" s="56">
        <v>19342</v>
      </c>
      <c r="F42" s="57">
        <v>8372</v>
      </c>
      <c r="G42" s="58">
        <v>0.43284045083238548</v>
      </c>
      <c r="H42" s="59">
        <v>10779</v>
      </c>
      <c r="I42" s="58">
        <v>0.55728466549477818</v>
      </c>
      <c r="J42" s="56">
        <v>191</v>
      </c>
      <c r="K42" s="60">
        <v>9.8748836728363154E-3</v>
      </c>
      <c r="L42" s="56">
        <v>62465</v>
      </c>
      <c r="M42" s="57">
        <v>23736</v>
      </c>
      <c r="N42" s="58">
        <v>0.37998879372448569</v>
      </c>
      <c r="O42" s="59">
        <v>37303</v>
      </c>
      <c r="P42" s="58">
        <v>0.5971824221564076</v>
      </c>
      <c r="Q42" s="56">
        <v>1426</v>
      </c>
      <c r="R42" s="61">
        <v>2.2828784119106701E-2</v>
      </c>
      <c r="S42" s="62">
        <v>1394</v>
      </c>
      <c r="T42" s="62">
        <v>32</v>
      </c>
    </row>
    <row r="43" spans="1:20" s="52" customFormat="1" ht="15" customHeight="1" x14ac:dyDescent="0.25">
      <c r="A43" s="52">
        <v>41</v>
      </c>
      <c r="B43" s="53"/>
      <c r="C43" s="54" t="s">
        <v>4</v>
      </c>
      <c r="D43" s="55" t="s">
        <v>7</v>
      </c>
      <c r="E43" s="56">
        <v>19342</v>
      </c>
      <c r="F43" s="57">
        <v>8372</v>
      </c>
      <c r="G43" s="58">
        <v>0.43284045083238548</v>
      </c>
      <c r="H43" s="59">
        <v>10779</v>
      </c>
      <c r="I43" s="58">
        <v>0.55728466549477818</v>
      </c>
      <c r="J43" s="56">
        <v>191</v>
      </c>
      <c r="K43" s="60">
        <v>9.8748836728363154E-3</v>
      </c>
      <c r="L43" s="56">
        <v>62465</v>
      </c>
      <c r="M43" s="57">
        <v>23736</v>
      </c>
      <c r="N43" s="58">
        <v>0.37998879372448569</v>
      </c>
      <c r="O43" s="59">
        <v>37303</v>
      </c>
      <c r="P43" s="58">
        <v>0.5971824221564076</v>
      </c>
      <c r="Q43" s="56">
        <v>1426</v>
      </c>
      <c r="R43" s="61">
        <v>2.2828784119106701E-2</v>
      </c>
      <c r="S43" s="62">
        <v>1394</v>
      </c>
      <c r="T43" s="62">
        <v>32</v>
      </c>
    </row>
    <row r="44" spans="1:20" ht="15" customHeight="1" x14ac:dyDescent="0.25"/>
    <row r="45" spans="1:20" ht="15" customHeight="1" x14ac:dyDescent="0.25"/>
    <row r="46" spans="1:20" ht="15" customHeight="1" x14ac:dyDescent="0.25"/>
    <row r="47" spans="1:20" ht="15" customHeight="1" x14ac:dyDescent="0.25">
      <c r="B47" s="65" t="s">
        <v>58</v>
      </c>
    </row>
    <row r="48" spans="1:20" ht="15" customHeight="1" x14ac:dyDescent="0.25">
      <c r="B48" s="65" t="s">
        <v>59</v>
      </c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9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2011-07-21T15:23:50Z</dcterms:created>
  <dcterms:modified xsi:type="dcterms:W3CDTF">2011-07-21T15:23:50Z</dcterms:modified>
</cp:coreProperties>
</file>