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1" i="1" l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<sst xmlns="http://schemas.openxmlformats.org/spreadsheetml/2006/main" count="127" uniqueCount="70">
  <si>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</si>
  <si>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</si>
  <si>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</si>
  <si>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</si>
  <si>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</si>
  <si>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</si>
  <si>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</si>
  <si>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</si>
  <si>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</si>
  <si>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</si>
  <si>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</si>
  <si>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</si>
  <si>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</si>
  <si>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</si>
  <si>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</si>
  <si>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</si>
  <si>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</si>
  <si>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</si>
  <si>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Craven</t>
  </si>
  <si>
    <t>03</t>
  </si>
  <si>
    <t>04</t>
  </si>
  <si>
    <t>05</t>
  </si>
  <si>
    <t>06</t>
  </si>
  <si>
    <t>07</t>
  </si>
  <si>
    <t>08</t>
  </si>
  <si>
    <t>09</t>
  </si>
  <si>
    <t>10</t>
  </si>
  <si>
    <t>15</t>
  </si>
  <si>
    <t>16</t>
  </si>
  <si>
    <t>17</t>
  </si>
  <si>
    <t>18</t>
  </si>
  <si>
    <t>19</t>
  </si>
  <si>
    <t>21</t>
  </si>
  <si>
    <t>22</t>
  </si>
  <si>
    <t>23</t>
  </si>
  <si>
    <t>N1</t>
  </si>
  <si>
    <t>N2</t>
  </si>
  <si>
    <t>N3</t>
  </si>
  <si>
    <t>N4</t>
  </si>
  <si>
    <t>N5</t>
  </si>
  <si>
    <t>N6</t>
  </si>
  <si>
    <t>Greene</t>
  </si>
  <si>
    <t>ARBA</t>
  </si>
  <si>
    <t>BEAR</t>
  </si>
  <si>
    <t>BULL</t>
  </si>
  <si>
    <t>CAST</t>
  </si>
  <si>
    <t>HOOK</t>
  </si>
  <si>
    <t>MAUR</t>
  </si>
  <si>
    <t>SH1</t>
  </si>
  <si>
    <t>SHIN</t>
  </si>
  <si>
    <t>SUGG</t>
  </si>
  <si>
    <t>WALS</t>
  </si>
  <si>
    <t>Lenoir</t>
  </si>
  <si>
    <t>C</t>
  </si>
  <si>
    <t>I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</si>
  <si>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</si>
  <si>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</si>
  <si>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</si>
  <si>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</si>
  <si>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</si>
  <si>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</si>
  <si>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</si>
  <si>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</si>
  <si>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</si>
  <si>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MH</t>
  </si>
  <si>
    <t>N</t>
  </si>
  <si>
    <t>SH</t>
  </si>
  <si>
    <t>V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</si>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</sst>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2851562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12</v>
      </c>
      <c r="C3" s="25" t="s">
        <v>18</v>
      </c>
      <c r="D3" s="26" t="s">
        <v>19</v>
      </c>
      <c r="E3" s="27">
        <f t="shared" ref="E3:E51" si="0">F3+H3+J3</f>
        <v>42</v>
      </c>
      <c r="F3" s="28">
        <v>9</v>
      </c>
      <c r="G3" s="29">
        <v>0.21428571428571427</v>
      </c>
      <c r="H3" s="30">
        <v>33</v>
      </c>
      <c r="I3" s="29">
        <v>0.7857142857142857</v>
      </c>
      <c r="J3" s="27">
        <v>0</v>
      </c>
      <c r="K3" s="31">
        <v>0</v>
      </c>
      <c r="L3" s="27">
        <f t="shared" ref="L3:L51" si="1">M3+O3+Q3</f>
        <v>186</v>
      </c>
      <c r="M3" s="28">
        <v>33</v>
      </c>
      <c r="N3" s="29">
        <v>0.17741935483870969</v>
      </c>
      <c r="O3" s="30">
        <v>153</v>
      </c>
      <c r="P3" s="29">
        <v>0.82258064516129037</v>
      </c>
      <c r="Q3" s="27">
        <f t="shared" ref="Q3:Q51" si="2">S3+T3</f>
        <v>0</v>
      </c>
      <c r="R3" s="32">
        <f t="shared" ref="R3:R51" si="3">IF(L3=0,0,Q3/L3)</f>
        <v>0</v>
      </c>
      <c r="S3" s="33">
        <v>0</v>
      </c>
      <c r="T3" s="33">
        <v>0</v>
      </c>
    </row>
    <row r="4" spans="1:20" ht="15" customHeight="1" x14ac:dyDescent="0.25">
      <c r="A4">
        <v>2</v>
      </c>
      <c r="B4" s="24">
        <v>12</v>
      </c>
      <c r="C4" s="25" t="s">
        <v>18</v>
      </c>
      <c r="D4" s="26" t="s">
        <v>20</v>
      </c>
      <c r="E4" s="27">
        <f t="shared" si="0"/>
        <v>217</v>
      </c>
      <c r="F4" s="28">
        <v>119</v>
      </c>
      <c r="G4" s="29">
        <v>0.54838709677419351</v>
      </c>
      <c r="H4" s="30">
        <v>95</v>
      </c>
      <c r="I4" s="29">
        <v>0.43778801843317972</v>
      </c>
      <c r="J4" s="27">
        <v>3</v>
      </c>
      <c r="K4" s="31">
        <v>1.3824884792626729E-2</v>
      </c>
      <c r="L4" s="27">
        <f t="shared" si="1"/>
        <v>517</v>
      </c>
      <c r="M4" s="28">
        <v>225</v>
      </c>
      <c r="N4" s="29">
        <v>0.43520309477756286</v>
      </c>
      <c r="O4" s="30">
        <v>288</v>
      </c>
      <c r="P4" s="29">
        <v>0.55705996131528046</v>
      </c>
      <c r="Q4" s="27">
        <f t="shared" si="2"/>
        <v>4</v>
      </c>
      <c r="R4" s="32">
        <f t="shared" si="3"/>
        <v>7.7369439071566732E-3</v>
      </c>
      <c r="S4" s="33">
        <v>3</v>
      </c>
      <c r="T4" s="33">
        <v>1</v>
      </c>
    </row>
    <row r="5" spans="1:20" ht="15" customHeight="1" x14ac:dyDescent="0.25">
      <c r="A5">
        <v>3</v>
      </c>
      <c r="B5" s="24">
        <v>12</v>
      </c>
      <c r="C5" s="25" t="s">
        <v>18</v>
      </c>
      <c r="D5" s="26" t="s">
        <v>21</v>
      </c>
      <c r="E5" s="27">
        <f t="shared" si="0"/>
        <v>289</v>
      </c>
      <c r="F5" s="28">
        <v>94</v>
      </c>
      <c r="G5" s="29">
        <v>0.32525951557093424</v>
      </c>
      <c r="H5" s="30">
        <v>189</v>
      </c>
      <c r="I5" s="29">
        <v>0.65397923875432529</v>
      </c>
      <c r="J5" s="27">
        <v>6</v>
      </c>
      <c r="K5" s="31">
        <v>2.0761245674740483E-2</v>
      </c>
      <c r="L5" s="27">
        <f t="shared" si="1"/>
        <v>798</v>
      </c>
      <c r="M5" s="28">
        <v>239</v>
      </c>
      <c r="N5" s="29">
        <v>0.29949874686716793</v>
      </c>
      <c r="O5" s="30">
        <v>521</v>
      </c>
      <c r="P5" s="29">
        <v>0.65288220551378451</v>
      </c>
      <c r="Q5" s="27">
        <f t="shared" si="2"/>
        <v>38</v>
      </c>
      <c r="R5" s="32">
        <f t="shared" si="3"/>
        <v>4.7619047619047616E-2</v>
      </c>
      <c r="S5" s="33">
        <v>36</v>
      </c>
      <c r="T5" s="33">
        <v>2</v>
      </c>
    </row>
    <row r="6" spans="1:20" ht="15" customHeight="1" x14ac:dyDescent="0.25">
      <c r="A6">
        <v>4</v>
      </c>
      <c r="B6" s="24">
        <v>12</v>
      </c>
      <c r="C6" s="25" t="s">
        <v>18</v>
      </c>
      <c r="D6" s="26" t="s">
        <v>22</v>
      </c>
      <c r="E6" s="27">
        <f t="shared" si="0"/>
        <v>107</v>
      </c>
      <c r="F6" s="28">
        <v>72</v>
      </c>
      <c r="G6" s="29">
        <v>0.67289719626168221</v>
      </c>
      <c r="H6" s="30">
        <v>34</v>
      </c>
      <c r="I6" s="29">
        <v>0.31775700934579437</v>
      </c>
      <c r="J6" s="27">
        <v>1</v>
      </c>
      <c r="K6" s="31">
        <v>9.3457943925233638E-3</v>
      </c>
      <c r="L6" s="27">
        <f t="shared" si="1"/>
        <v>234</v>
      </c>
      <c r="M6" s="28">
        <v>113</v>
      </c>
      <c r="N6" s="29">
        <v>0.48290598290598291</v>
      </c>
      <c r="O6" s="30">
        <v>114</v>
      </c>
      <c r="P6" s="29">
        <v>0.48717948717948717</v>
      </c>
      <c r="Q6" s="27">
        <f t="shared" si="2"/>
        <v>7</v>
      </c>
      <c r="R6" s="32">
        <f t="shared" si="3"/>
        <v>2.9914529914529916E-2</v>
      </c>
      <c r="S6" s="33">
        <v>7</v>
      </c>
      <c r="T6" s="33">
        <v>0</v>
      </c>
    </row>
    <row r="7" spans="1:20" ht="15" customHeight="1" x14ac:dyDescent="0.25">
      <c r="A7">
        <v>5</v>
      </c>
      <c r="B7" s="24">
        <v>12</v>
      </c>
      <c r="C7" s="25" t="s">
        <v>18</v>
      </c>
      <c r="D7" s="26" t="s">
        <v>23</v>
      </c>
      <c r="E7" s="27">
        <f t="shared" si="0"/>
        <v>145</v>
      </c>
      <c r="F7" s="28">
        <v>89</v>
      </c>
      <c r="G7" s="29">
        <v>0.61379310344827587</v>
      </c>
      <c r="H7" s="30">
        <v>56</v>
      </c>
      <c r="I7" s="29">
        <v>0.38620689655172413</v>
      </c>
      <c r="J7" s="27">
        <v>0</v>
      </c>
      <c r="K7" s="31">
        <v>0</v>
      </c>
      <c r="L7" s="27">
        <f t="shared" si="1"/>
        <v>385</v>
      </c>
      <c r="M7" s="28">
        <v>142</v>
      </c>
      <c r="N7" s="29">
        <v>0.36883116883116884</v>
      </c>
      <c r="O7" s="30">
        <v>243</v>
      </c>
      <c r="P7" s="29">
        <v>0.63116883116883116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12</v>
      </c>
      <c r="C8" s="25" t="s">
        <v>18</v>
      </c>
      <c r="D8" s="26" t="s">
        <v>24</v>
      </c>
      <c r="E8" s="27">
        <f t="shared" si="0"/>
        <v>279</v>
      </c>
      <c r="F8" s="28">
        <v>183</v>
      </c>
      <c r="G8" s="29">
        <v>0.65591397849462363</v>
      </c>
      <c r="H8" s="30">
        <v>96</v>
      </c>
      <c r="I8" s="29">
        <v>0.34408602150537637</v>
      </c>
      <c r="J8" s="27">
        <v>0</v>
      </c>
      <c r="K8" s="31">
        <v>0</v>
      </c>
      <c r="L8" s="27">
        <f t="shared" si="1"/>
        <v>468</v>
      </c>
      <c r="M8" s="28">
        <v>218</v>
      </c>
      <c r="N8" s="29">
        <v>0.46581196581196582</v>
      </c>
      <c r="O8" s="30">
        <v>242</v>
      </c>
      <c r="P8" s="29">
        <v>0.51709401709401714</v>
      </c>
      <c r="Q8" s="27">
        <f t="shared" si="2"/>
        <v>8</v>
      </c>
      <c r="R8" s="32">
        <f t="shared" si="3"/>
        <v>1.7094017094017096E-2</v>
      </c>
      <c r="S8" s="33">
        <v>8</v>
      </c>
      <c r="T8" s="33">
        <v>0</v>
      </c>
    </row>
    <row r="9" spans="1:20" ht="15" customHeight="1" x14ac:dyDescent="0.25">
      <c r="A9">
        <v>7</v>
      </c>
      <c r="B9" s="24">
        <v>12</v>
      </c>
      <c r="C9" s="25" t="s">
        <v>18</v>
      </c>
      <c r="D9" s="26" t="s">
        <v>25</v>
      </c>
      <c r="E9" s="27">
        <f t="shared" si="0"/>
        <v>149</v>
      </c>
      <c r="F9" s="28">
        <v>92</v>
      </c>
      <c r="G9" s="29">
        <v>0.6174496644295302</v>
      </c>
      <c r="H9" s="30">
        <v>57</v>
      </c>
      <c r="I9" s="29">
        <v>0.3825503355704698</v>
      </c>
      <c r="J9" s="27">
        <v>0</v>
      </c>
      <c r="K9" s="31">
        <v>0</v>
      </c>
      <c r="L9" s="27">
        <f t="shared" si="1"/>
        <v>257</v>
      </c>
      <c r="M9" s="28">
        <v>124</v>
      </c>
      <c r="N9" s="29">
        <v>0.48249027237354086</v>
      </c>
      <c r="O9" s="30">
        <v>127</v>
      </c>
      <c r="P9" s="29">
        <v>0.49416342412451364</v>
      </c>
      <c r="Q9" s="27">
        <f t="shared" si="2"/>
        <v>6</v>
      </c>
      <c r="R9" s="32">
        <f t="shared" si="3"/>
        <v>2.3346303501945526E-2</v>
      </c>
      <c r="S9" s="33">
        <v>6</v>
      </c>
      <c r="T9" s="33">
        <v>0</v>
      </c>
    </row>
    <row r="10" spans="1:20" ht="15" customHeight="1" x14ac:dyDescent="0.25">
      <c r="A10">
        <v>8</v>
      </c>
      <c r="B10" s="24">
        <v>12</v>
      </c>
      <c r="C10" s="25" t="s">
        <v>18</v>
      </c>
      <c r="D10" s="26" t="s">
        <v>26</v>
      </c>
      <c r="E10" s="27">
        <f t="shared" si="0"/>
        <v>123</v>
      </c>
      <c r="F10" s="28">
        <v>62</v>
      </c>
      <c r="G10" s="29">
        <v>0.50406504065040647</v>
      </c>
      <c r="H10" s="30">
        <v>59</v>
      </c>
      <c r="I10" s="29">
        <v>0.47967479674796748</v>
      </c>
      <c r="J10" s="27">
        <v>2</v>
      </c>
      <c r="K10" s="31">
        <v>1.6260162601626018E-2</v>
      </c>
      <c r="L10" s="27">
        <f t="shared" si="1"/>
        <v>219</v>
      </c>
      <c r="M10" s="28">
        <v>86</v>
      </c>
      <c r="N10" s="29">
        <v>0.39269406392694062</v>
      </c>
      <c r="O10" s="30">
        <v>124</v>
      </c>
      <c r="P10" s="29">
        <v>0.56621004566210043</v>
      </c>
      <c r="Q10" s="27">
        <f t="shared" si="2"/>
        <v>9</v>
      </c>
      <c r="R10" s="32">
        <f t="shared" si="3"/>
        <v>4.1095890410958902E-2</v>
      </c>
      <c r="S10" s="33">
        <v>9</v>
      </c>
      <c r="T10" s="33">
        <v>0</v>
      </c>
    </row>
    <row r="11" spans="1:20" ht="15" customHeight="1" x14ac:dyDescent="0.25">
      <c r="A11">
        <v>9</v>
      </c>
      <c r="B11" s="24">
        <v>12</v>
      </c>
      <c r="C11" s="25" t="s">
        <v>18</v>
      </c>
      <c r="D11" s="26" t="s">
        <v>27</v>
      </c>
      <c r="E11" s="27">
        <f t="shared" si="0"/>
        <v>16</v>
      </c>
      <c r="F11" s="28">
        <v>9</v>
      </c>
      <c r="G11" s="29">
        <v>0.5625</v>
      </c>
      <c r="H11" s="30">
        <v>7</v>
      </c>
      <c r="I11" s="29">
        <v>0.4375</v>
      </c>
      <c r="J11" s="27">
        <v>0</v>
      </c>
      <c r="K11" s="31">
        <v>0</v>
      </c>
      <c r="L11" s="27">
        <f t="shared" si="1"/>
        <v>31</v>
      </c>
      <c r="M11" s="28">
        <v>12</v>
      </c>
      <c r="N11" s="29">
        <v>0.38709677419354838</v>
      </c>
      <c r="O11" s="30">
        <v>19</v>
      </c>
      <c r="P11" s="29">
        <v>0.61290322580645162</v>
      </c>
      <c r="Q11" s="27">
        <f t="shared" si="2"/>
        <v>0</v>
      </c>
      <c r="R11" s="32">
        <f t="shared" si="3"/>
        <v>0</v>
      </c>
      <c r="S11" s="33">
        <v>0</v>
      </c>
      <c r="T11" s="33">
        <v>0</v>
      </c>
    </row>
    <row r="12" spans="1:20" ht="15" customHeight="1" x14ac:dyDescent="0.25">
      <c r="A12">
        <v>10</v>
      </c>
      <c r="B12" s="24">
        <v>12</v>
      </c>
      <c r="C12" s="25" t="s">
        <v>18</v>
      </c>
      <c r="D12" s="26" t="s">
        <v>28</v>
      </c>
      <c r="E12" s="27">
        <f t="shared" si="0"/>
        <v>13</v>
      </c>
      <c r="F12" s="28">
        <v>5</v>
      </c>
      <c r="G12" s="29">
        <v>0.38461538461538464</v>
      </c>
      <c r="H12" s="30">
        <v>8</v>
      </c>
      <c r="I12" s="29">
        <v>0.61538461538461542</v>
      </c>
      <c r="J12" s="27">
        <v>0</v>
      </c>
      <c r="K12" s="31">
        <v>0</v>
      </c>
      <c r="L12" s="27">
        <f t="shared" si="1"/>
        <v>67</v>
      </c>
      <c r="M12" s="28">
        <v>13</v>
      </c>
      <c r="N12" s="29">
        <v>0.19402985074626866</v>
      </c>
      <c r="O12" s="30">
        <v>54</v>
      </c>
      <c r="P12" s="29">
        <v>0.80597014925373134</v>
      </c>
      <c r="Q12" s="27">
        <f t="shared" si="2"/>
        <v>0</v>
      </c>
      <c r="R12" s="32">
        <f t="shared" si="3"/>
        <v>0</v>
      </c>
      <c r="S12" s="33">
        <v>0</v>
      </c>
      <c r="T12" s="33">
        <v>0</v>
      </c>
    </row>
    <row r="13" spans="1:20" ht="15" customHeight="1" x14ac:dyDescent="0.25">
      <c r="A13">
        <v>11</v>
      </c>
      <c r="B13" s="24">
        <v>12</v>
      </c>
      <c r="C13" s="25" t="s">
        <v>18</v>
      </c>
      <c r="D13" s="26" t="s">
        <v>29</v>
      </c>
      <c r="E13" s="27">
        <f t="shared" si="0"/>
        <v>1</v>
      </c>
      <c r="F13" s="28">
        <v>0</v>
      </c>
      <c r="G13" s="29">
        <v>0</v>
      </c>
      <c r="H13" s="30">
        <v>1</v>
      </c>
      <c r="I13" s="29">
        <v>1</v>
      </c>
      <c r="J13" s="27">
        <v>0</v>
      </c>
      <c r="K13" s="31">
        <v>0</v>
      </c>
      <c r="L13" s="27">
        <f t="shared" si="1"/>
        <v>5</v>
      </c>
      <c r="M13" s="28">
        <v>0</v>
      </c>
      <c r="N13" s="29">
        <v>0</v>
      </c>
      <c r="O13" s="30">
        <v>5</v>
      </c>
      <c r="P13" s="29">
        <v>1</v>
      </c>
      <c r="Q13" s="27">
        <f t="shared" si="2"/>
        <v>0</v>
      </c>
      <c r="R13" s="3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24">
        <v>12</v>
      </c>
      <c r="C14" s="25" t="s">
        <v>18</v>
      </c>
      <c r="D14" s="26" t="s">
        <v>30</v>
      </c>
      <c r="E14" s="27">
        <f t="shared" si="0"/>
        <v>498</v>
      </c>
      <c r="F14" s="28">
        <v>219</v>
      </c>
      <c r="G14" s="29">
        <v>0.43975903614457829</v>
      </c>
      <c r="H14" s="30">
        <v>270</v>
      </c>
      <c r="I14" s="29">
        <v>0.54216867469879515</v>
      </c>
      <c r="J14" s="27">
        <v>9</v>
      </c>
      <c r="K14" s="31">
        <v>1.8072289156626505E-2</v>
      </c>
      <c r="L14" s="27">
        <f t="shared" si="1"/>
        <v>869</v>
      </c>
      <c r="M14" s="28">
        <v>308</v>
      </c>
      <c r="N14" s="29">
        <v>0.35443037974683544</v>
      </c>
      <c r="O14" s="30">
        <v>533</v>
      </c>
      <c r="P14" s="29">
        <v>0.61334867663981585</v>
      </c>
      <c r="Q14" s="27">
        <f t="shared" si="2"/>
        <v>28</v>
      </c>
      <c r="R14" s="32">
        <f t="shared" si="3"/>
        <v>3.2220943613348679E-2</v>
      </c>
      <c r="S14" s="33">
        <v>28</v>
      </c>
      <c r="T14" s="33">
        <v>0</v>
      </c>
    </row>
    <row r="15" spans="1:20" ht="15" customHeight="1" x14ac:dyDescent="0.25">
      <c r="A15">
        <v>13</v>
      </c>
      <c r="B15" s="24">
        <v>12</v>
      </c>
      <c r="C15" s="25" t="s">
        <v>18</v>
      </c>
      <c r="D15" s="26" t="s">
        <v>31</v>
      </c>
      <c r="E15" s="27">
        <f t="shared" si="0"/>
        <v>439</v>
      </c>
      <c r="F15" s="28">
        <v>264</v>
      </c>
      <c r="G15" s="29">
        <v>0.60136674259681089</v>
      </c>
      <c r="H15" s="30">
        <v>175</v>
      </c>
      <c r="I15" s="29">
        <v>0.39863325740318906</v>
      </c>
      <c r="J15" s="27">
        <v>0</v>
      </c>
      <c r="K15" s="31">
        <v>0</v>
      </c>
      <c r="L15" s="27">
        <f t="shared" si="1"/>
        <v>679</v>
      </c>
      <c r="M15" s="28">
        <v>323</v>
      </c>
      <c r="N15" s="29">
        <v>0.47569955817378495</v>
      </c>
      <c r="O15" s="30">
        <v>345</v>
      </c>
      <c r="P15" s="29">
        <v>0.50810014727540498</v>
      </c>
      <c r="Q15" s="27">
        <f t="shared" si="2"/>
        <v>11</v>
      </c>
      <c r="R15" s="32">
        <f t="shared" si="3"/>
        <v>1.6200294550810016E-2</v>
      </c>
      <c r="S15" s="33">
        <v>11</v>
      </c>
      <c r="T15" s="33">
        <v>0</v>
      </c>
    </row>
    <row r="16" spans="1:20" ht="15" customHeight="1" x14ac:dyDescent="0.25">
      <c r="A16">
        <v>14</v>
      </c>
      <c r="B16" s="24">
        <v>12</v>
      </c>
      <c r="C16" s="25" t="s">
        <v>18</v>
      </c>
      <c r="D16" s="26" t="s">
        <v>32</v>
      </c>
      <c r="E16" s="27">
        <f t="shared" si="0"/>
        <v>123</v>
      </c>
      <c r="F16" s="28">
        <v>37</v>
      </c>
      <c r="G16" s="29">
        <v>0.30081300813008133</v>
      </c>
      <c r="H16" s="30">
        <v>86</v>
      </c>
      <c r="I16" s="29">
        <v>0.69918699186991873</v>
      </c>
      <c r="J16" s="27">
        <v>0</v>
      </c>
      <c r="K16" s="31">
        <v>0</v>
      </c>
      <c r="L16" s="27">
        <f t="shared" si="1"/>
        <v>431</v>
      </c>
      <c r="M16" s="28">
        <v>103</v>
      </c>
      <c r="N16" s="29">
        <v>0.23897911832946636</v>
      </c>
      <c r="O16" s="30">
        <v>324</v>
      </c>
      <c r="P16" s="29">
        <v>0.75174013921113692</v>
      </c>
      <c r="Q16" s="27">
        <f t="shared" si="2"/>
        <v>4</v>
      </c>
      <c r="R16" s="32">
        <f t="shared" si="3"/>
        <v>9.2807424593967514E-3</v>
      </c>
      <c r="S16" s="33">
        <v>4</v>
      </c>
      <c r="T16" s="33">
        <v>0</v>
      </c>
    </row>
    <row r="17" spans="1:20" ht="15" customHeight="1" x14ac:dyDescent="0.25">
      <c r="A17">
        <v>15</v>
      </c>
      <c r="B17" s="24">
        <v>12</v>
      </c>
      <c r="C17" s="25" t="s">
        <v>18</v>
      </c>
      <c r="D17" s="26" t="s">
        <v>33</v>
      </c>
      <c r="E17" s="27">
        <f t="shared" si="0"/>
        <v>0</v>
      </c>
      <c r="F17" s="28">
        <v>0</v>
      </c>
      <c r="G17" s="29">
        <v>0</v>
      </c>
      <c r="H17" s="30">
        <v>0</v>
      </c>
      <c r="I17" s="29">
        <v>0</v>
      </c>
      <c r="J17" s="27">
        <v>0</v>
      </c>
      <c r="K17" s="31">
        <v>0</v>
      </c>
      <c r="L17" s="27">
        <f t="shared" si="1"/>
        <v>1</v>
      </c>
      <c r="M17" s="28">
        <v>0</v>
      </c>
      <c r="N17" s="29">
        <v>0</v>
      </c>
      <c r="O17" s="30">
        <v>1</v>
      </c>
      <c r="P17" s="29">
        <v>1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24">
        <v>12</v>
      </c>
      <c r="C18" s="25" t="s">
        <v>18</v>
      </c>
      <c r="D18" s="26" t="s">
        <v>34</v>
      </c>
      <c r="E18" s="27">
        <f t="shared" si="0"/>
        <v>20</v>
      </c>
      <c r="F18" s="28">
        <v>5</v>
      </c>
      <c r="G18" s="29">
        <v>0.25</v>
      </c>
      <c r="H18" s="30">
        <v>15</v>
      </c>
      <c r="I18" s="29">
        <v>0.75</v>
      </c>
      <c r="J18" s="27">
        <v>0</v>
      </c>
      <c r="K18" s="31">
        <v>0</v>
      </c>
      <c r="L18" s="27">
        <f t="shared" si="1"/>
        <v>72</v>
      </c>
      <c r="M18" s="28">
        <v>16</v>
      </c>
      <c r="N18" s="29">
        <v>0.22222222222222221</v>
      </c>
      <c r="O18" s="30">
        <v>56</v>
      </c>
      <c r="P18" s="29">
        <v>0.77777777777777779</v>
      </c>
      <c r="Q18" s="27">
        <f t="shared" si="2"/>
        <v>0</v>
      </c>
      <c r="R18" s="3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24">
        <v>12</v>
      </c>
      <c r="C19" s="25" t="s">
        <v>18</v>
      </c>
      <c r="D19" s="26" t="s">
        <v>35</v>
      </c>
      <c r="E19" s="27">
        <f t="shared" si="0"/>
        <v>293</v>
      </c>
      <c r="F19" s="28">
        <v>191</v>
      </c>
      <c r="G19" s="29">
        <v>0.65187713310580209</v>
      </c>
      <c r="H19" s="30">
        <v>101</v>
      </c>
      <c r="I19" s="29">
        <v>0.34470989761092152</v>
      </c>
      <c r="J19" s="27">
        <v>1</v>
      </c>
      <c r="K19" s="31">
        <v>3.4129692832764505E-3</v>
      </c>
      <c r="L19" s="27">
        <f t="shared" si="1"/>
        <v>637</v>
      </c>
      <c r="M19" s="28">
        <v>300</v>
      </c>
      <c r="N19" s="29">
        <v>0.47095761381475665</v>
      </c>
      <c r="O19" s="30">
        <v>313</v>
      </c>
      <c r="P19" s="29">
        <v>0.49136577708006279</v>
      </c>
      <c r="Q19" s="27">
        <f t="shared" si="2"/>
        <v>24</v>
      </c>
      <c r="R19" s="32">
        <f t="shared" si="3"/>
        <v>3.7676609105180531E-2</v>
      </c>
      <c r="S19" s="33">
        <v>22</v>
      </c>
      <c r="T19" s="33">
        <v>2</v>
      </c>
    </row>
    <row r="20" spans="1:20" ht="15" customHeight="1" x14ac:dyDescent="0.25">
      <c r="A20">
        <v>18</v>
      </c>
      <c r="B20" s="24">
        <v>12</v>
      </c>
      <c r="C20" s="25" t="s">
        <v>18</v>
      </c>
      <c r="D20" s="26" t="s">
        <v>36</v>
      </c>
      <c r="E20" s="27">
        <f t="shared" si="0"/>
        <v>485</v>
      </c>
      <c r="F20" s="28">
        <v>411</v>
      </c>
      <c r="G20" s="29">
        <v>0.84742268041237112</v>
      </c>
      <c r="H20" s="30">
        <v>72</v>
      </c>
      <c r="I20" s="29">
        <v>0.14845360824742268</v>
      </c>
      <c r="J20" s="27">
        <v>2</v>
      </c>
      <c r="K20" s="31">
        <v>4.1237113402061857E-3</v>
      </c>
      <c r="L20" s="27">
        <f t="shared" si="1"/>
        <v>719</v>
      </c>
      <c r="M20" s="28">
        <v>521</v>
      </c>
      <c r="N20" s="29">
        <v>0.72461752433936022</v>
      </c>
      <c r="O20" s="30">
        <v>189</v>
      </c>
      <c r="P20" s="29">
        <v>0.26286509040333794</v>
      </c>
      <c r="Q20" s="27">
        <f t="shared" si="2"/>
        <v>9</v>
      </c>
      <c r="R20" s="32">
        <f t="shared" si="3"/>
        <v>1.2517385257301807E-2</v>
      </c>
      <c r="S20" s="33">
        <v>9</v>
      </c>
      <c r="T20" s="33">
        <v>0</v>
      </c>
    </row>
    <row r="21" spans="1:20" ht="15" customHeight="1" x14ac:dyDescent="0.25">
      <c r="A21">
        <v>19</v>
      </c>
      <c r="B21" s="24">
        <v>12</v>
      </c>
      <c r="C21" s="25" t="s">
        <v>18</v>
      </c>
      <c r="D21" s="26" t="s">
        <v>37</v>
      </c>
      <c r="E21" s="27">
        <f t="shared" si="0"/>
        <v>37</v>
      </c>
      <c r="F21" s="28">
        <v>21</v>
      </c>
      <c r="G21" s="29">
        <v>0.56756756756756754</v>
      </c>
      <c r="H21" s="30">
        <v>16</v>
      </c>
      <c r="I21" s="29">
        <v>0.43243243243243246</v>
      </c>
      <c r="J21" s="27">
        <v>0</v>
      </c>
      <c r="K21" s="31">
        <v>0</v>
      </c>
      <c r="L21" s="27">
        <f t="shared" si="1"/>
        <v>114</v>
      </c>
      <c r="M21" s="28">
        <v>43</v>
      </c>
      <c r="N21" s="29">
        <v>0.37719298245614036</v>
      </c>
      <c r="O21" s="30">
        <v>71</v>
      </c>
      <c r="P21" s="29">
        <v>0.6228070175438597</v>
      </c>
      <c r="Q21" s="27">
        <f t="shared" si="2"/>
        <v>0</v>
      </c>
      <c r="R21" s="3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24">
        <v>12</v>
      </c>
      <c r="C22" s="25" t="s">
        <v>18</v>
      </c>
      <c r="D22" s="26" t="s">
        <v>38</v>
      </c>
      <c r="E22" s="27">
        <f t="shared" si="0"/>
        <v>256</v>
      </c>
      <c r="F22" s="28">
        <v>166</v>
      </c>
      <c r="G22" s="29">
        <v>0.6484375</v>
      </c>
      <c r="H22" s="30">
        <v>90</v>
      </c>
      <c r="I22" s="29">
        <v>0.3515625</v>
      </c>
      <c r="J22" s="27">
        <v>0</v>
      </c>
      <c r="K22" s="31">
        <v>0</v>
      </c>
      <c r="L22" s="27">
        <f t="shared" si="1"/>
        <v>536</v>
      </c>
      <c r="M22" s="28">
        <v>282</v>
      </c>
      <c r="N22" s="29">
        <v>0.52611940298507465</v>
      </c>
      <c r="O22" s="30">
        <v>250</v>
      </c>
      <c r="P22" s="29">
        <v>0.46641791044776121</v>
      </c>
      <c r="Q22" s="27">
        <f t="shared" si="2"/>
        <v>4</v>
      </c>
      <c r="R22" s="32">
        <f t="shared" si="3"/>
        <v>7.462686567164179E-3</v>
      </c>
      <c r="S22" s="33">
        <v>4</v>
      </c>
      <c r="T22" s="33">
        <v>0</v>
      </c>
    </row>
    <row r="23" spans="1:20" ht="15" customHeight="1" x14ac:dyDescent="0.25">
      <c r="A23">
        <v>21</v>
      </c>
      <c r="B23" s="24">
        <v>12</v>
      </c>
      <c r="C23" s="25" t="s">
        <v>18</v>
      </c>
      <c r="D23" s="26" t="s">
        <v>39</v>
      </c>
      <c r="E23" s="27">
        <f t="shared" si="0"/>
        <v>270</v>
      </c>
      <c r="F23" s="28">
        <v>202</v>
      </c>
      <c r="G23" s="29">
        <v>0.74814814814814812</v>
      </c>
      <c r="H23" s="30">
        <v>67</v>
      </c>
      <c r="I23" s="29">
        <v>0.24814814814814815</v>
      </c>
      <c r="J23" s="27">
        <v>1</v>
      </c>
      <c r="K23" s="31">
        <v>3.7037037037037038E-3</v>
      </c>
      <c r="L23" s="27">
        <f t="shared" si="1"/>
        <v>492</v>
      </c>
      <c r="M23" s="28">
        <v>286</v>
      </c>
      <c r="N23" s="29">
        <v>0.58130081300813008</v>
      </c>
      <c r="O23" s="30">
        <v>183</v>
      </c>
      <c r="P23" s="29">
        <v>0.37195121951219512</v>
      </c>
      <c r="Q23" s="27">
        <f t="shared" si="2"/>
        <v>23</v>
      </c>
      <c r="R23" s="32">
        <f t="shared" si="3"/>
        <v>4.6747967479674794E-2</v>
      </c>
      <c r="S23" s="33">
        <v>23</v>
      </c>
      <c r="T23" s="33">
        <v>0</v>
      </c>
    </row>
    <row r="24" spans="1:20" ht="15" customHeight="1" x14ac:dyDescent="0.25">
      <c r="A24">
        <v>22</v>
      </c>
      <c r="B24" s="24">
        <v>12</v>
      </c>
      <c r="C24" s="25" t="s">
        <v>18</v>
      </c>
      <c r="D24" s="26" t="s">
        <v>40</v>
      </c>
      <c r="E24" s="27">
        <f t="shared" si="0"/>
        <v>110</v>
      </c>
      <c r="F24" s="28">
        <v>49</v>
      </c>
      <c r="G24" s="29">
        <v>0.44545454545454544</v>
      </c>
      <c r="H24" s="30">
        <v>61</v>
      </c>
      <c r="I24" s="29">
        <v>0.55454545454545456</v>
      </c>
      <c r="J24" s="27">
        <v>0</v>
      </c>
      <c r="K24" s="31">
        <v>0</v>
      </c>
      <c r="L24" s="27">
        <f t="shared" si="1"/>
        <v>293</v>
      </c>
      <c r="M24" s="28">
        <v>102</v>
      </c>
      <c r="N24" s="29">
        <v>0.34812286689419797</v>
      </c>
      <c r="O24" s="30">
        <v>189</v>
      </c>
      <c r="P24" s="29">
        <v>0.6450511945392492</v>
      </c>
      <c r="Q24" s="27">
        <f t="shared" si="2"/>
        <v>2</v>
      </c>
      <c r="R24" s="32">
        <f t="shared" si="3"/>
        <v>6.8259385665529011E-3</v>
      </c>
      <c r="S24" s="33">
        <v>2</v>
      </c>
      <c r="T24" s="33">
        <v>0</v>
      </c>
    </row>
    <row r="25" spans="1:20" s="34" customFormat="1" ht="15" customHeight="1" x14ac:dyDescent="0.25">
      <c r="A25" s="34">
        <v>23</v>
      </c>
      <c r="B25" s="35"/>
      <c r="C25" s="36" t="s">
        <v>18</v>
      </c>
      <c r="D25" s="37" t="s">
        <v>7</v>
      </c>
      <c r="E25" s="38">
        <v>3912</v>
      </c>
      <c r="F25" s="39">
        <v>2299</v>
      </c>
      <c r="G25" s="40">
        <v>0.587678936605317</v>
      </c>
      <c r="H25" s="41">
        <v>1588</v>
      </c>
      <c r="I25" s="40">
        <v>0.40593047034764829</v>
      </c>
      <c r="J25" s="38">
        <v>25</v>
      </c>
      <c r="K25" s="42">
        <v>6.3905930470347649E-3</v>
      </c>
      <c r="L25" s="38">
        <v>8010</v>
      </c>
      <c r="M25" s="39">
        <v>3489</v>
      </c>
      <c r="N25" s="40">
        <v>0.43558052434456929</v>
      </c>
      <c r="O25" s="41">
        <v>4344</v>
      </c>
      <c r="P25" s="40">
        <v>0.54232209737827719</v>
      </c>
      <c r="Q25" s="38">
        <v>177</v>
      </c>
      <c r="R25" s="43">
        <v>2.2097378277153558E-2</v>
      </c>
      <c r="S25" s="44">
        <v>172</v>
      </c>
      <c r="T25" s="44">
        <v>5</v>
      </c>
    </row>
    <row r="26" spans="1:20" ht="15" customHeight="1" x14ac:dyDescent="0.25">
      <c r="A26">
        <v>24</v>
      </c>
      <c r="B26" s="45">
        <v>12</v>
      </c>
      <c r="C26" s="46" t="s">
        <v>41</v>
      </c>
      <c r="D26" s="47" t="s">
        <v>42</v>
      </c>
      <c r="E26" s="48">
        <f t="shared" si="0"/>
        <v>309</v>
      </c>
      <c r="F26" s="49">
        <v>219</v>
      </c>
      <c r="G26" s="50">
        <v>0.70873786407766992</v>
      </c>
      <c r="H26" s="51">
        <v>90</v>
      </c>
      <c r="I26" s="50">
        <v>0.29126213592233008</v>
      </c>
      <c r="J26" s="48">
        <v>0</v>
      </c>
      <c r="K26" s="52">
        <v>0</v>
      </c>
      <c r="L26" s="48">
        <f t="shared" si="1"/>
        <v>514</v>
      </c>
      <c r="M26" s="49">
        <v>259</v>
      </c>
      <c r="N26" s="50">
        <v>0.50389105058365757</v>
      </c>
      <c r="O26" s="51">
        <v>253</v>
      </c>
      <c r="P26" s="50">
        <v>0.49221789883268485</v>
      </c>
      <c r="Q26" s="48">
        <f t="shared" si="2"/>
        <v>2</v>
      </c>
      <c r="R26" s="53">
        <f t="shared" si="3"/>
        <v>3.8910505836575876E-3</v>
      </c>
      <c r="S26" s="33">
        <v>2</v>
      </c>
      <c r="T26" s="33">
        <v>0</v>
      </c>
    </row>
    <row r="27" spans="1:20" ht="15" customHeight="1" x14ac:dyDescent="0.25">
      <c r="A27">
        <v>25</v>
      </c>
      <c r="B27" s="54">
        <v>12</v>
      </c>
      <c r="C27" s="55" t="s">
        <v>41</v>
      </c>
      <c r="D27" s="56" t="s">
        <v>43</v>
      </c>
      <c r="E27" s="57">
        <f t="shared" si="0"/>
        <v>204</v>
      </c>
      <c r="F27" s="58">
        <v>139</v>
      </c>
      <c r="G27" s="59">
        <v>0.68137254901960786</v>
      </c>
      <c r="H27" s="60">
        <v>64</v>
      </c>
      <c r="I27" s="59">
        <v>0.31372549019607843</v>
      </c>
      <c r="J27" s="57">
        <v>1</v>
      </c>
      <c r="K27" s="61">
        <v>4.9019607843137254E-3</v>
      </c>
      <c r="L27" s="57">
        <f t="shared" si="1"/>
        <v>445</v>
      </c>
      <c r="M27" s="58">
        <v>204</v>
      </c>
      <c r="N27" s="59">
        <v>0.45842696629213481</v>
      </c>
      <c r="O27" s="60">
        <v>236</v>
      </c>
      <c r="P27" s="59">
        <v>0.53033707865168545</v>
      </c>
      <c r="Q27" s="57">
        <f t="shared" si="2"/>
        <v>5</v>
      </c>
      <c r="R27" s="62">
        <f t="shared" si="3"/>
        <v>1.1235955056179775E-2</v>
      </c>
      <c r="S27" s="33">
        <v>5</v>
      </c>
      <c r="T27" s="33">
        <v>0</v>
      </c>
    </row>
    <row r="28" spans="1:20" ht="15" customHeight="1" x14ac:dyDescent="0.25">
      <c r="A28">
        <v>26</v>
      </c>
      <c r="B28" s="24">
        <v>12</v>
      </c>
      <c r="C28" s="25" t="s">
        <v>41</v>
      </c>
      <c r="D28" s="26" t="s">
        <v>44</v>
      </c>
      <c r="E28" s="27">
        <f t="shared" si="0"/>
        <v>195</v>
      </c>
      <c r="F28" s="28">
        <v>127</v>
      </c>
      <c r="G28" s="29">
        <v>0.6512820512820513</v>
      </c>
      <c r="H28" s="30">
        <v>68</v>
      </c>
      <c r="I28" s="29">
        <v>0.3487179487179487</v>
      </c>
      <c r="J28" s="27">
        <v>0</v>
      </c>
      <c r="K28" s="31">
        <v>0</v>
      </c>
      <c r="L28" s="27">
        <f t="shared" si="1"/>
        <v>316</v>
      </c>
      <c r="M28" s="28">
        <v>159</v>
      </c>
      <c r="N28" s="29">
        <v>0.50316455696202533</v>
      </c>
      <c r="O28" s="30">
        <v>151</v>
      </c>
      <c r="P28" s="29">
        <v>0.47784810126582278</v>
      </c>
      <c r="Q28" s="27">
        <f t="shared" si="2"/>
        <v>6</v>
      </c>
      <c r="R28" s="32">
        <f t="shared" si="3"/>
        <v>1.8987341772151899E-2</v>
      </c>
      <c r="S28" s="33">
        <v>6</v>
      </c>
      <c r="T28" s="33">
        <v>0</v>
      </c>
    </row>
    <row r="29" spans="1:20" ht="15" customHeight="1" x14ac:dyDescent="0.25">
      <c r="A29">
        <v>27</v>
      </c>
      <c r="B29" s="24">
        <v>12</v>
      </c>
      <c r="C29" s="25" t="s">
        <v>41</v>
      </c>
      <c r="D29" s="26" t="s">
        <v>45</v>
      </c>
      <c r="E29" s="27">
        <f t="shared" si="0"/>
        <v>78</v>
      </c>
      <c r="F29" s="28">
        <v>41</v>
      </c>
      <c r="G29" s="29">
        <v>0.52564102564102566</v>
      </c>
      <c r="H29" s="30">
        <v>36</v>
      </c>
      <c r="I29" s="29">
        <v>0.46153846153846156</v>
      </c>
      <c r="J29" s="27">
        <v>1</v>
      </c>
      <c r="K29" s="31">
        <v>1.282051282051282E-2</v>
      </c>
      <c r="L29" s="27">
        <f t="shared" si="1"/>
        <v>132</v>
      </c>
      <c r="M29" s="28">
        <v>50</v>
      </c>
      <c r="N29" s="29">
        <v>0.37878787878787878</v>
      </c>
      <c r="O29" s="30">
        <v>78</v>
      </c>
      <c r="P29" s="29">
        <v>0.59090909090909094</v>
      </c>
      <c r="Q29" s="27">
        <f t="shared" si="2"/>
        <v>4</v>
      </c>
      <c r="R29" s="32">
        <f t="shared" si="3"/>
        <v>3.0303030303030304E-2</v>
      </c>
      <c r="S29" s="33">
        <v>4</v>
      </c>
      <c r="T29" s="33">
        <v>0</v>
      </c>
    </row>
    <row r="30" spans="1:20" ht="15" customHeight="1" x14ac:dyDescent="0.25">
      <c r="A30">
        <v>28</v>
      </c>
      <c r="B30" s="45">
        <v>12</v>
      </c>
      <c r="C30" s="46" t="s">
        <v>41</v>
      </c>
      <c r="D30" s="47" t="s">
        <v>46</v>
      </c>
      <c r="E30" s="48">
        <f t="shared" si="0"/>
        <v>216</v>
      </c>
      <c r="F30" s="49">
        <v>116</v>
      </c>
      <c r="G30" s="50">
        <v>0.53703703703703709</v>
      </c>
      <c r="H30" s="51">
        <v>99</v>
      </c>
      <c r="I30" s="50">
        <v>0.45833333333333331</v>
      </c>
      <c r="J30" s="48">
        <v>1</v>
      </c>
      <c r="K30" s="52">
        <v>4.6296296296296294E-3</v>
      </c>
      <c r="L30" s="48">
        <f t="shared" si="1"/>
        <v>388</v>
      </c>
      <c r="M30" s="49">
        <v>153</v>
      </c>
      <c r="N30" s="50">
        <v>0.39432989690721648</v>
      </c>
      <c r="O30" s="51">
        <v>219</v>
      </c>
      <c r="P30" s="50">
        <v>0.56443298969072164</v>
      </c>
      <c r="Q30" s="48">
        <f t="shared" si="2"/>
        <v>16</v>
      </c>
      <c r="R30" s="53">
        <f t="shared" si="3"/>
        <v>4.1237113402061855E-2</v>
      </c>
      <c r="S30" s="33">
        <v>16</v>
      </c>
      <c r="T30" s="33">
        <v>0</v>
      </c>
    </row>
    <row r="31" spans="1:20" ht="15" customHeight="1" x14ac:dyDescent="0.25">
      <c r="A31">
        <v>29</v>
      </c>
      <c r="B31" s="24">
        <v>12</v>
      </c>
      <c r="C31" s="25" t="s">
        <v>41</v>
      </c>
      <c r="D31" s="26" t="s">
        <v>47</v>
      </c>
      <c r="E31" s="27">
        <f t="shared" si="0"/>
        <v>330</v>
      </c>
      <c r="F31" s="28">
        <v>235</v>
      </c>
      <c r="G31" s="29">
        <v>0.71212121212121215</v>
      </c>
      <c r="H31" s="30">
        <v>92</v>
      </c>
      <c r="I31" s="29">
        <v>0.27878787878787881</v>
      </c>
      <c r="J31" s="27">
        <v>3</v>
      </c>
      <c r="K31" s="31">
        <v>9.0909090909090905E-3</v>
      </c>
      <c r="L31" s="27">
        <f t="shared" si="1"/>
        <v>656</v>
      </c>
      <c r="M31" s="28">
        <v>309</v>
      </c>
      <c r="N31" s="29">
        <v>0.47103658536585363</v>
      </c>
      <c r="O31" s="30">
        <v>341</v>
      </c>
      <c r="P31" s="29">
        <v>0.51981707317073167</v>
      </c>
      <c r="Q31" s="27">
        <f t="shared" si="2"/>
        <v>6</v>
      </c>
      <c r="R31" s="32">
        <f t="shared" si="3"/>
        <v>9.1463414634146336E-3</v>
      </c>
      <c r="S31" s="33">
        <v>6</v>
      </c>
      <c r="T31" s="33">
        <v>0</v>
      </c>
    </row>
    <row r="32" spans="1:20" ht="15" customHeight="1" x14ac:dyDescent="0.25">
      <c r="A32">
        <v>30</v>
      </c>
      <c r="B32" s="54">
        <v>12</v>
      </c>
      <c r="C32" s="55" t="s">
        <v>41</v>
      </c>
      <c r="D32" s="56" t="s">
        <v>48</v>
      </c>
      <c r="E32" s="57">
        <f t="shared" si="0"/>
        <v>437</v>
      </c>
      <c r="F32" s="58">
        <v>354</v>
      </c>
      <c r="G32" s="59">
        <v>0.81006864988558347</v>
      </c>
      <c r="H32" s="60">
        <v>80</v>
      </c>
      <c r="I32" s="59">
        <v>0.18306636155606407</v>
      </c>
      <c r="J32" s="57">
        <v>3</v>
      </c>
      <c r="K32" s="61">
        <v>6.8649885583524023E-3</v>
      </c>
      <c r="L32" s="57">
        <f t="shared" si="1"/>
        <v>954</v>
      </c>
      <c r="M32" s="58">
        <v>530</v>
      </c>
      <c r="N32" s="59">
        <v>0.55555555555555558</v>
      </c>
      <c r="O32" s="60">
        <v>411</v>
      </c>
      <c r="P32" s="59">
        <v>0.4308176100628931</v>
      </c>
      <c r="Q32" s="57">
        <f t="shared" si="2"/>
        <v>13</v>
      </c>
      <c r="R32" s="62">
        <f t="shared" si="3"/>
        <v>1.3626834381551363E-2</v>
      </c>
      <c r="S32" s="33">
        <v>13</v>
      </c>
      <c r="T32" s="33">
        <v>0</v>
      </c>
    </row>
    <row r="33" spans="1:20" ht="15" customHeight="1" x14ac:dyDescent="0.25">
      <c r="A33">
        <v>31</v>
      </c>
      <c r="B33" s="24">
        <v>12</v>
      </c>
      <c r="C33" s="25" t="s">
        <v>41</v>
      </c>
      <c r="D33" s="26" t="s">
        <v>49</v>
      </c>
      <c r="E33" s="27">
        <f t="shared" si="0"/>
        <v>106</v>
      </c>
      <c r="F33" s="28">
        <v>58</v>
      </c>
      <c r="G33" s="29">
        <v>0.54716981132075471</v>
      </c>
      <c r="H33" s="30">
        <v>48</v>
      </c>
      <c r="I33" s="29">
        <v>0.45283018867924529</v>
      </c>
      <c r="J33" s="27">
        <v>0</v>
      </c>
      <c r="K33" s="31">
        <v>0</v>
      </c>
      <c r="L33" s="27">
        <f t="shared" si="1"/>
        <v>206</v>
      </c>
      <c r="M33" s="28">
        <v>81</v>
      </c>
      <c r="N33" s="29">
        <v>0.39320388349514562</v>
      </c>
      <c r="O33" s="30">
        <v>125</v>
      </c>
      <c r="P33" s="29">
        <v>0.60679611650485432</v>
      </c>
      <c r="Q33" s="27">
        <f t="shared" si="2"/>
        <v>0</v>
      </c>
      <c r="R33" s="32">
        <f t="shared" si="3"/>
        <v>0</v>
      </c>
      <c r="S33" s="33">
        <v>0</v>
      </c>
      <c r="T33" s="33">
        <v>0</v>
      </c>
    </row>
    <row r="34" spans="1:20" ht="15" customHeight="1" x14ac:dyDescent="0.25">
      <c r="A34">
        <v>32</v>
      </c>
      <c r="B34" s="45">
        <v>12</v>
      </c>
      <c r="C34" s="46" t="s">
        <v>41</v>
      </c>
      <c r="D34" s="47" t="s">
        <v>50</v>
      </c>
      <c r="E34" s="48">
        <f t="shared" si="0"/>
        <v>295</v>
      </c>
      <c r="F34" s="49">
        <v>178</v>
      </c>
      <c r="G34" s="50">
        <v>0.60338983050847461</v>
      </c>
      <c r="H34" s="51">
        <v>116</v>
      </c>
      <c r="I34" s="50">
        <v>0.39322033898305087</v>
      </c>
      <c r="J34" s="48">
        <v>1</v>
      </c>
      <c r="K34" s="52">
        <v>3.3898305084745762E-3</v>
      </c>
      <c r="L34" s="48">
        <f t="shared" si="1"/>
        <v>502</v>
      </c>
      <c r="M34" s="49">
        <v>235</v>
      </c>
      <c r="N34" s="50">
        <v>0.46812749003984061</v>
      </c>
      <c r="O34" s="51">
        <v>265</v>
      </c>
      <c r="P34" s="50">
        <v>0.52788844621513942</v>
      </c>
      <c r="Q34" s="48">
        <f t="shared" si="2"/>
        <v>2</v>
      </c>
      <c r="R34" s="53">
        <f t="shared" si="3"/>
        <v>3.9840637450199202E-3</v>
      </c>
      <c r="S34" s="33">
        <v>2</v>
      </c>
      <c r="T34" s="33">
        <v>0</v>
      </c>
    </row>
    <row r="35" spans="1:20" ht="15" customHeight="1" x14ac:dyDescent="0.25">
      <c r="A35">
        <v>33</v>
      </c>
      <c r="B35" s="24">
        <v>12</v>
      </c>
      <c r="C35" s="25" t="s">
        <v>41</v>
      </c>
      <c r="D35" s="26" t="s">
        <v>51</v>
      </c>
      <c r="E35" s="27">
        <f t="shared" si="0"/>
        <v>16</v>
      </c>
      <c r="F35" s="28">
        <v>12</v>
      </c>
      <c r="G35" s="29">
        <v>0.75</v>
      </c>
      <c r="H35" s="30">
        <v>4</v>
      </c>
      <c r="I35" s="29">
        <v>0.25</v>
      </c>
      <c r="J35" s="27">
        <v>0</v>
      </c>
      <c r="K35" s="31">
        <v>0</v>
      </c>
      <c r="L35" s="27">
        <f t="shared" si="1"/>
        <v>43</v>
      </c>
      <c r="M35" s="28">
        <v>21</v>
      </c>
      <c r="N35" s="29">
        <v>0.48837209302325579</v>
      </c>
      <c r="O35" s="30">
        <v>22</v>
      </c>
      <c r="P35" s="29">
        <v>0.51162790697674421</v>
      </c>
      <c r="Q35" s="27">
        <f t="shared" si="2"/>
        <v>0</v>
      </c>
      <c r="R35" s="32">
        <f t="shared" si="3"/>
        <v>0</v>
      </c>
      <c r="S35" s="33">
        <v>0</v>
      </c>
      <c r="T35" s="33">
        <v>0</v>
      </c>
    </row>
    <row r="36" spans="1:20" s="34" customFormat="1" ht="15" customHeight="1" x14ac:dyDescent="0.25">
      <c r="A36" s="34">
        <v>34</v>
      </c>
      <c r="B36" s="35"/>
      <c r="C36" s="36" t="s">
        <v>41</v>
      </c>
      <c r="D36" s="37" t="s">
        <v>7</v>
      </c>
      <c r="E36" s="38">
        <v>2186</v>
      </c>
      <c r="F36" s="39">
        <v>1479</v>
      </c>
      <c r="G36" s="40">
        <v>0.67657822506861853</v>
      </c>
      <c r="H36" s="41">
        <v>697</v>
      </c>
      <c r="I36" s="40">
        <v>0.31884720951509604</v>
      </c>
      <c r="J36" s="38">
        <v>10</v>
      </c>
      <c r="K36" s="42">
        <v>4.5745654162854532E-3</v>
      </c>
      <c r="L36" s="38">
        <v>4156</v>
      </c>
      <c r="M36" s="39">
        <v>2001</v>
      </c>
      <c r="N36" s="40">
        <v>0.48147256977863329</v>
      </c>
      <c r="O36" s="41">
        <v>2101</v>
      </c>
      <c r="P36" s="40">
        <v>0.50553416746871993</v>
      </c>
      <c r="Q36" s="38">
        <v>54</v>
      </c>
      <c r="R36" s="43">
        <v>1.2993262752646775E-2</v>
      </c>
      <c r="S36" s="44">
        <v>54</v>
      </c>
      <c r="T36" s="44">
        <v>0</v>
      </c>
    </row>
    <row r="37" spans="1:20" ht="15" customHeight="1" x14ac:dyDescent="0.25">
      <c r="A37">
        <v>35</v>
      </c>
      <c r="B37" s="24">
        <v>12</v>
      </c>
      <c r="C37" s="25" t="s">
        <v>52</v>
      </c>
      <c r="D37" s="26" t="s">
        <v>53</v>
      </c>
      <c r="E37" s="27">
        <f t="shared" si="0"/>
        <v>249</v>
      </c>
      <c r="F37" s="28">
        <v>149</v>
      </c>
      <c r="G37" s="29">
        <v>0.59839357429718876</v>
      </c>
      <c r="H37" s="30">
        <v>100</v>
      </c>
      <c r="I37" s="29">
        <v>0.40160642570281124</v>
      </c>
      <c r="J37" s="27">
        <v>0</v>
      </c>
      <c r="K37" s="31">
        <v>0</v>
      </c>
      <c r="L37" s="27">
        <f t="shared" si="1"/>
        <v>449</v>
      </c>
      <c r="M37" s="28">
        <v>197</v>
      </c>
      <c r="N37" s="29">
        <v>0.43875278396436523</v>
      </c>
      <c r="O37" s="30">
        <v>252</v>
      </c>
      <c r="P37" s="29">
        <v>0.56124721603563477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12</v>
      </c>
      <c r="C38" s="25" t="s">
        <v>52</v>
      </c>
      <c r="D38" s="26" t="s">
        <v>54</v>
      </c>
      <c r="E38" s="27">
        <f t="shared" si="0"/>
        <v>323</v>
      </c>
      <c r="F38" s="28">
        <v>101</v>
      </c>
      <c r="G38" s="29">
        <v>0.31269349845201239</v>
      </c>
      <c r="H38" s="30">
        <v>221</v>
      </c>
      <c r="I38" s="29">
        <v>0.68421052631578949</v>
      </c>
      <c r="J38" s="27">
        <v>1</v>
      </c>
      <c r="K38" s="31">
        <v>3.0959752321981426E-3</v>
      </c>
      <c r="L38" s="27">
        <f t="shared" si="1"/>
        <v>609</v>
      </c>
      <c r="M38" s="28">
        <v>163</v>
      </c>
      <c r="N38" s="29">
        <v>0.26765188834154352</v>
      </c>
      <c r="O38" s="30">
        <v>431</v>
      </c>
      <c r="P38" s="29">
        <v>0.70771756978653533</v>
      </c>
      <c r="Q38" s="27">
        <f t="shared" si="2"/>
        <v>15</v>
      </c>
      <c r="R38" s="32">
        <f t="shared" si="3"/>
        <v>2.4630541871921183E-2</v>
      </c>
      <c r="S38" s="33">
        <v>15</v>
      </c>
      <c r="T38" s="33">
        <v>0</v>
      </c>
    </row>
    <row r="39" spans="1:20" ht="15" customHeight="1" x14ac:dyDescent="0.25">
      <c r="A39">
        <v>37</v>
      </c>
      <c r="B39" s="45">
        <v>12</v>
      </c>
      <c r="C39" s="46" t="s">
        <v>52</v>
      </c>
      <c r="D39" s="47" t="s">
        <v>55</v>
      </c>
      <c r="E39" s="48">
        <f t="shared" si="0"/>
        <v>281</v>
      </c>
      <c r="F39" s="49">
        <v>273</v>
      </c>
      <c r="G39" s="50">
        <v>0.97153024911032027</v>
      </c>
      <c r="H39" s="51">
        <v>8</v>
      </c>
      <c r="I39" s="50">
        <v>2.8469750889679714E-2</v>
      </c>
      <c r="J39" s="48">
        <v>0</v>
      </c>
      <c r="K39" s="52">
        <v>0</v>
      </c>
      <c r="L39" s="48">
        <f t="shared" si="1"/>
        <v>294</v>
      </c>
      <c r="M39" s="49">
        <v>282</v>
      </c>
      <c r="N39" s="50">
        <v>0.95918367346938771</v>
      </c>
      <c r="O39" s="51">
        <v>11</v>
      </c>
      <c r="P39" s="50">
        <v>3.7414965986394558E-2</v>
      </c>
      <c r="Q39" s="48">
        <f t="shared" si="2"/>
        <v>1</v>
      </c>
      <c r="R39" s="53">
        <f t="shared" si="3"/>
        <v>3.4013605442176869E-3</v>
      </c>
      <c r="S39" s="33">
        <v>1</v>
      </c>
      <c r="T39" s="33">
        <v>0</v>
      </c>
    </row>
    <row r="40" spans="1:20" ht="15" customHeight="1" x14ac:dyDescent="0.25">
      <c r="A40">
        <v>38</v>
      </c>
      <c r="B40" s="45">
        <v>12</v>
      </c>
      <c r="C40" s="46" t="s">
        <v>52</v>
      </c>
      <c r="D40" s="47" t="s">
        <v>56</v>
      </c>
      <c r="E40" s="48">
        <f t="shared" si="0"/>
        <v>327</v>
      </c>
      <c r="F40" s="49">
        <v>322</v>
      </c>
      <c r="G40" s="50">
        <v>0.98470948012232418</v>
      </c>
      <c r="H40" s="51">
        <v>4</v>
      </c>
      <c r="I40" s="50">
        <v>1.2232415902140673E-2</v>
      </c>
      <c r="J40" s="48">
        <v>1</v>
      </c>
      <c r="K40" s="52">
        <v>3.0581039755351682E-3</v>
      </c>
      <c r="L40" s="48">
        <f t="shared" si="1"/>
        <v>380</v>
      </c>
      <c r="M40" s="49">
        <v>359</v>
      </c>
      <c r="N40" s="50">
        <v>0.94473684210526321</v>
      </c>
      <c r="O40" s="51">
        <v>16</v>
      </c>
      <c r="P40" s="50">
        <v>4.2105263157894736E-2</v>
      </c>
      <c r="Q40" s="48">
        <f t="shared" si="2"/>
        <v>5</v>
      </c>
      <c r="R40" s="53">
        <f t="shared" si="3"/>
        <v>1.3157894736842105E-2</v>
      </c>
      <c r="S40" s="33">
        <v>5</v>
      </c>
      <c r="T40" s="33">
        <v>0</v>
      </c>
    </row>
    <row r="41" spans="1:20" ht="15" customHeight="1" x14ac:dyDescent="0.25">
      <c r="A41">
        <v>39</v>
      </c>
      <c r="B41" s="45">
        <v>12</v>
      </c>
      <c r="C41" s="46" t="s">
        <v>52</v>
      </c>
      <c r="D41" s="47" t="s">
        <v>57</v>
      </c>
      <c r="E41" s="48">
        <f t="shared" si="0"/>
        <v>336</v>
      </c>
      <c r="F41" s="49">
        <v>280</v>
      </c>
      <c r="G41" s="50">
        <v>0.83333333333333337</v>
      </c>
      <c r="H41" s="51">
        <v>53</v>
      </c>
      <c r="I41" s="50">
        <v>0.15773809523809523</v>
      </c>
      <c r="J41" s="48">
        <v>3</v>
      </c>
      <c r="K41" s="52">
        <v>8.9285714285714281E-3</v>
      </c>
      <c r="L41" s="48">
        <f t="shared" si="1"/>
        <v>522</v>
      </c>
      <c r="M41" s="49">
        <v>364</v>
      </c>
      <c r="N41" s="50">
        <v>0.69731800766283525</v>
      </c>
      <c r="O41" s="51">
        <v>151</v>
      </c>
      <c r="P41" s="50">
        <v>0.28927203065134099</v>
      </c>
      <c r="Q41" s="48">
        <f t="shared" si="2"/>
        <v>7</v>
      </c>
      <c r="R41" s="53">
        <f t="shared" si="3"/>
        <v>1.3409961685823755E-2</v>
      </c>
      <c r="S41" s="33">
        <v>7</v>
      </c>
      <c r="T41" s="33">
        <v>0</v>
      </c>
    </row>
    <row r="42" spans="1:20" ht="15" customHeight="1" x14ac:dyDescent="0.25">
      <c r="A42">
        <v>40</v>
      </c>
      <c r="B42" s="24">
        <v>12</v>
      </c>
      <c r="C42" s="25" t="s">
        <v>52</v>
      </c>
      <c r="D42" s="26" t="s">
        <v>58</v>
      </c>
      <c r="E42" s="27">
        <f t="shared" si="0"/>
        <v>98</v>
      </c>
      <c r="F42" s="28">
        <v>50</v>
      </c>
      <c r="G42" s="29">
        <v>0.51020408163265307</v>
      </c>
      <c r="H42" s="30">
        <v>48</v>
      </c>
      <c r="I42" s="29">
        <v>0.48979591836734693</v>
      </c>
      <c r="J42" s="27">
        <v>0</v>
      </c>
      <c r="K42" s="31">
        <v>0</v>
      </c>
      <c r="L42" s="27">
        <f t="shared" si="1"/>
        <v>300</v>
      </c>
      <c r="M42" s="28">
        <v>117</v>
      </c>
      <c r="N42" s="29">
        <v>0.39</v>
      </c>
      <c r="O42" s="30">
        <v>183</v>
      </c>
      <c r="P42" s="29">
        <v>0.61</v>
      </c>
      <c r="Q42" s="27">
        <f t="shared" si="2"/>
        <v>0</v>
      </c>
      <c r="R42" s="32">
        <f t="shared" si="3"/>
        <v>0</v>
      </c>
      <c r="S42" s="33">
        <v>0</v>
      </c>
      <c r="T42" s="33">
        <v>0</v>
      </c>
    </row>
    <row r="43" spans="1:20" ht="15" customHeight="1" x14ac:dyDescent="0.25">
      <c r="A43">
        <v>41</v>
      </c>
      <c r="B43" s="24">
        <v>12</v>
      </c>
      <c r="C43" s="25" t="s">
        <v>52</v>
      </c>
      <c r="D43" s="26" t="s">
        <v>59</v>
      </c>
      <c r="E43" s="27">
        <f t="shared" si="0"/>
        <v>388</v>
      </c>
      <c r="F43" s="28">
        <v>322</v>
      </c>
      <c r="G43" s="29">
        <v>0.82989690721649489</v>
      </c>
      <c r="H43" s="30">
        <v>64</v>
      </c>
      <c r="I43" s="29">
        <v>0.16494845360824742</v>
      </c>
      <c r="J43" s="27">
        <v>2</v>
      </c>
      <c r="K43" s="31">
        <v>5.1546391752577319E-3</v>
      </c>
      <c r="L43" s="27">
        <f t="shared" si="1"/>
        <v>656</v>
      </c>
      <c r="M43" s="28">
        <v>442</v>
      </c>
      <c r="N43" s="29">
        <v>0.67378048780487809</v>
      </c>
      <c r="O43" s="30">
        <v>209</v>
      </c>
      <c r="P43" s="29">
        <v>0.31859756097560976</v>
      </c>
      <c r="Q43" s="27">
        <f t="shared" si="2"/>
        <v>5</v>
      </c>
      <c r="R43" s="32">
        <f t="shared" si="3"/>
        <v>7.621951219512195E-3</v>
      </c>
      <c r="S43" s="33">
        <v>5</v>
      </c>
      <c r="T43" s="33">
        <v>0</v>
      </c>
    </row>
    <row r="44" spans="1:20" ht="15" customHeight="1" x14ac:dyDescent="0.25">
      <c r="A44">
        <v>42</v>
      </c>
      <c r="B44" s="45">
        <v>12</v>
      </c>
      <c r="C44" s="46" t="s">
        <v>52</v>
      </c>
      <c r="D44" s="47" t="s">
        <v>60</v>
      </c>
      <c r="E44" s="48">
        <f t="shared" si="0"/>
        <v>640</v>
      </c>
      <c r="F44" s="49">
        <v>597</v>
      </c>
      <c r="G44" s="50">
        <v>0.93281250000000004</v>
      </c>
      <c r="H44" s="51">
        <v>43</v>
      </c>
      <c r="I44" s="50">
        <v>6.7187499999999997E-2</v>
      </c>
      <c r="J44" s="48">
        <v>0</v>
      </c>
      <c r="K44" s="52">
        <v>0</v>
      </c>
      <c r="L44" s="48">
        <f t="shared" si="1"/>
        <v>858</v>
      </c>
      <c r="M44" s="49">
        <v>726</v>
      </c>
      <c r="N44" s="50">
        <v>0.84615384615384615</v>
      </c>
      <c r="O44" s="51">
        <v>126</v>
      </c>
      <c r="P44" s="50">
        <v>0.14685314685314685</v>
      </c>
      <c r="Q44" s="48">
        <f t="shared" si="2"/>
        <v>6</v>
      </c>
      <c r="R44" s="53">
        <f t="shared" si="3"/>
        <v>6.993006993006993E-3</v>
      </c>
      <c r="S44" s="33">
        <v>6</v>
      </c>
      <c r="T44" s="33">
        <v>0</v>
      </c>
    </row>
    <row r="45" spans="1:20" ht="15" customHeight="1" x14ac:dyDescent="0.25">
      <c r="A45">
        <v>43</v>
      </c>
      <c r="B45" s="45">
        <v>12</v>
      </c>
      <c r="C45" s="46" t="s">
        <v>52</v>
      </c>
      <c r="D45" s="47" t="s">
        <v>61</v>
      </c>
      <c r="E45" s="48">
        <f t="shared" si="0"/>
        <v>725</v>
      </c>
      <c r="F45" s="49">
        <v>648</v>
      </c>
      <c r="G45" s="50">
        <v>0.89379310344827589</v>
      </c>
      <c r="H45" s="51">
        <v>74</v>
      </c>
      <c r="I45" s="50">
        <v>0.10206896551724139</v>
      </c>
      <c r="J45" s="48">
        <v>3</v>
      </c>
      <c r="K45" s="52">
        <v>4.1379310344827587E-3</v>
      </c>
      <c r="L45" s="48">
        <f t="shared" si="1"/>
        <v>925</v>
      </c>
      <c r="M45" s="49">
        <v>762</v>
      </c>
      <c r="N45" s="50">
        <v>0.82378378378378381</v>
      </c>
      <c r="O45" s="51">
        <v>154</v>
      </c>
      <c r="P45" s="50">
        <v>0.16648648648648648</v>
      </c>
      <c r="Q45" s="48">
        <f t="shared" si="2"/>
        <v>9</v>
      </c>
      <c r="R45" s="53">
        <f t="shared" si="3"/>
        <v>9.7297297297297292E-3</v>
      </c>
      <c r="S45" s="33">
        <v>8</v>
      </c>
      <c r="T45" s="33">
        <v>1</v>
      </c>
    </row>
    <row r="46" spans="1:20" ht="15" customHeight="1" x14ac:dyDescent="0.25">
      <c r="A46">
        <v>44</v>
      </c>
      <c r="B46" s="45">
        <v>12</v>
      </c>
      <c r="C46" s="46" t="s">
        <v>52</v>
      </c>
      <c r="D46" s="47" t="s">
        <v>62</v>
      </c>
      <c r="E46" s="48">
        <f t="shared" si="0"/>
        <v>494</v>
      </c>
      <c r="F46" s="49">
        <v>490</v>
      </c>
      <c r="G46" s="50">
        <v>0.9919028340080972</v>
      </c>
      <c r="H46" s="51">
        <v>2</v>
      </c>
      <c r="I46" s="50">
        <v>4.048582995951417E-3</v>
      </c>
      <c r="J46" s="48">
        <v>2</v>
      </c>
      <c r="K46" s="52">
        <v>4.048582995951417E-3</v>
      </c>
      <c r="L46" s="48">
        <f t="shared" si="1"/>
        <v>562</v>
      </c>
      <c r="M46" s="49">
        <v>553</v>
      </c>
      <c r="N46" s="50">
        <v>0.98398576512455516</v>
      </c>
      <c r="O46" s="51">
        <v>7</v>
      </c>
      <c r="P46" s="50">
        <v>1.2455516014234875E-2</v>
      </c>
      <c r="Q46" s="48">
        <f t="shared" si="2"/>
        <v>2</v>
      </c>
      <c r="R46" s="53">
        <f t="shared" si="3"/>
        <v>3.5587188612099642E-3</v>
      </c>
      <c r="S46" s="33">
        <v>2</v>
      </c>
      <c r="T46" s="33">
        <v>0</v>
      </c>
    </row>
    <row r="47" spans="1:20" ht="15" customHeight="1" x14ac:dyDescent="0.25">
      <c r="A47">
        <v>45</v>
      </c>
      <c r="B47" s="45">
        <v>12</v>
      </c>
      <c r="C47" s="46" t="s">
        <v>52</v>
      </c>
      <c r="D47" s="47" t="s">
        <v>63</v>
      </c>
      <c r="E47" s="48">
        <f t="shared" si="0"/>
        <v>555</v>
      </c>
      <c r="F47" s="49">
        <v>411</v>
      </c>
      <c r="G47" s="50">
        <v>0.74054054054054053</v>
      </c>
      <c r="H47" s="51">
        <v>143</v>
      </c>
      <c r="I47" s="50">
        <v>0.25765765765765763</v>
      </c>
      <c r="J47" s="48">
        <v>1</v>
      </c>
      <c r="K47" s="52">
        <v>1.8018018018018018E-3</v>
      </c>
      <c r="L47" s="48">
        <f t="shared" si="1"/>
        <v>1058</v>
      </c>
      <c r="M47" s="49">
        <v>609</v>
      </c>
      <c r="N47" s="50">
        <v>0.57561436672967858</v>
      </c>
      <c r="O47" s="51">
        <v>436</v>
      </c>
      <c r="P47" s="50">
        <v>0.41209829867674858</v>
      </c>
      <c r="Q47" s="48">
        <f t="shared" si="2"/>
        <v>13</v>
      </c>
      <c r="R47" s="53">
        <f t="shared" si="3"/>
        <v>1.2287334593572778E-2</v>
      </c>
      <c r="S47" s="33">
        <v>12</v>
      </c>
      <c r="T47" s="33">
        <v>1</v>
      </c>
    </row>
    <row r="48" spans="1:20" ht="15" customHeight="1" x14ac:dyDescent="0.25">
      <c r="A48">
        <v>46</v>
      </c>
      <c r="B48" s="24">
        <v>12</v>
      </c>
      <c r="C48" s="25" t="s">
        <v>52</v>
      </c>
      <c r="D48" s="26" t="s">
        <v>64</v>
      </c>
      <c r="E48" s="27">
        <f t="shared" si="0"/>
        <v>851</v>
      </c>
      <c r="F48" s="28">
        <v>573</v>
      </c>
      <c r="G48" s="29">
        <v>0.6733254994124559</v>
      </c>
      <c r="H48" s="30">
        <v>275</v>
      </c>
      <c r="I48" s="29">
        <v>0.32314923619271446</v>
      </c>
      <c r="J48" s="27">
        <v>3</v>
      </c>
      <c r="K48" s="31">
        <v>3.5252643948296123E-3</v>
      </c>
      <c r="L48" s="27">
        <f t="shared" si="1"/>
        <v>1342</v>
      </c>
      <c r="M48" s="28">
        <v>678</v>
      </c>
      <c r="N48" s="29">
        <v>0.50521609538002976</v>
      </c>
      <c r="O48" s="30">
        <v>650</v>
      </c>
      <c r="P48" s="29">
        <v>0.4843517138599106</v>
      </c>
      <c r="Q48" s="27">
        <f t="shared" si="2"/>
        <v>14</v>
      </c>
      <c r="R48" s="32">
        <f t="shared" si="3"/>
        <v>1.0432190760059613E-2</v>
      </c>
      <c r="S48" s="33">
        <v>13</v>
      </c>
      <c r="T48" s="33">
        <v>1</v>
      </c>
    </row>
    <row r="49" spans="1:20" ht="15" customHeight="1" x14ac:dyDescent="0.25">
      <c r="A49">
        <v>47</v>
      </c>
      <c r="B49" s="24">
        <v>12</v>
      </c>
      <c r="C49" s="25" t="s">
        <v>52</v>
      </c>
      <c r="D49" s="26" t="s">
        <v>65</v>
      </c>
      <c r="E49" s="27">
        <f t="shared" si="0"/>
        <v>96</v>
      </c>
      <c r="F49" s="28">
        <v>48</v>
      </c>
      <c r="G49" s="29">
        <v>0.5</v>
      </c>
      <c r="H49" s="30">
        <v>48</v>
      </c>
      <c r="I49" s="29">
        <v>0.5</v>
      </c>
      <c r="J49" s="27">
        <v>0</v>
      </c>
      <c r="K49" s="31">
        <v>0</v>
      </c>
      <c r="L49" s="27">
        <f t="shared" si="1"/>
        <v>242</v>
      </c>
      <c r="M49" s="28">
        <v>74</v>
      </c>
      <c r="N49" s="29">
        <v>0.30578512396694213</v>
      </c>
      <c r="O49" s="30">
        <v>168</v>
      </c>
      <c r="P49" s="29">
        <v>0.69421487603305787</v>
      </c>
      <c r="Q49" s="27">
        <f t="shared" si="2"/>
        <v>0</v>
      </c>
      <c r="R49" s="32">
        <f t="shared" si="3"/>
        <v>0</v>
      </c>
      <c r="S49" s="33">
        <v>0</v>
      </c>
      <c r="T49" s="33">
        <v>0</v>
      </c>
    </row>
    <row r="50" spans="1:20" ht="15" customHeight="1" x14ac:dyDescent="0.25">
      <c r="A50">
        <v>48</v>
      </c>
      <c r="B50" s="24">
        <v>12</v>
      </c>
      <c r="C50" s="25" t="s">
        <v>52</v>
      </c>
      <c r="D50" s="26" t="s">
        <v>66</v>
      </c>
      <c r="E50" s="27">
        <f t="shared" si="0"/>
        <v>126</v>
      </c>
      <c r="F50" s="28">
        <v>36</v>
      </c>
      <c r="G50" s="29">
        <v>0.2857142857142857</v>
      </c>
      <c r="H50" s="30">
        <v>89</v>
      </c>
      <c r="I50" s="29">
        <v>0.70634920634920639</v>
      </c>
      <c r="J50" s="27">
        <v>1</v>
      </c>
      <c r="K50" s="31">
        <v>7.9365079365079361E-3</v>
      </c>
      <c r="L50" s="27">
        <f t="shared" si="1"/>
        <v>255</v>
      </c>
      <c r="M50" s="28">
        <v>59</v>
      </c>
      <c r="N50" s="29">
        <v>0.23137254901960785</v>
      </c>
      <c r="O50" s="30">
        <v>193</v>
      </c>
      <c r="P50" s="29">
        <v>0.75686274509803919</v>
      </c>
      <c r="Q50" s="27">
        <f t="shared" si="2"/>
        <v>3</v>
      </c>
      <c r="R50" s="32">
        <f t="shared" si="3"/>
        <v>1.1764705882352941E-2</v>
      </c>
      <c r="S50" s="33">
        <v>2</v>
      </c>
      <c r="T50" s="33">
        <v>1</v>
      </c>
    </row>
    <row r="51" spans="1:20" ht="15" customHeight="1" x14ac:dyDescent="0.25">
      <c r="A51">
        <v>49</v>
      </c>
      <c r="B51" s="45">
        <v>12</v>
      </c>
      <c r="C51" s="46" t="s">
        <v>52</v>
      </c>
      <c r="D51" s="47" t="s">
        <v>67</v>
      </c>
      <c r="E51" s="48">
        <f t="shared" si="0"/>
        <v>590</v>
      </c>
      <c r="F51" s="49">
        <v>366</v>
      </c>
      <c r="G51" s="50">
        <v>0.62033898305084745</v>
      </c>
      <c r="H51" s="51">
        <v>219</v>
      </c>
      <c r="I51" s="50">
        <v>0.37118644067796608</v>
      </c>
      <c r="J51" s="48">
        <v>5</v>
      </c>
      <c r="K51" s="52">
        <v>8.4745762711864406E-3</v>
      </c>
      <c r="L51" s="48">
        <f t="shared" si="1"/>
        <v>970</v>
      </c>
      <c r="M51" s="49">
        <v>483</v>
      </c>
      <c r="N51" s="50">
        <v>0.49793814432989691</v>
      </c>
      <c r="O51" s="51">
        <v>475</v>
      </c>
      <c r="P51" s="50">
        <v>0.48969072164948452</v>
      </c>
      <c r="Q51" s="48">
        <f t="shared" si="2"/>
        <v>12</v>
      </c>
      <c r="R51" s="53">
        <f t="shared" si="3"/>
        <v>1.2371134020618556E-2</v>
      </c>
      <c r="S51" s="33">
        <v>12</v>
      </c>
      <c r="T51" s="33">
        <v>0</v>
      </c>
    </row>
    <row r="52" spans="1:20" s="34" customFormat="1" ht="15" customHeight="1" x14ac:dyDescent="0.25">
      <c r="A52" s="34">
        <v>50</v>
      </c>
      <c r="B52" s="35"/>
      <c r="C52" s="36" t="s">
        <v>52</v>
      </c>
      <c r="D52" s="37" t="s">
        <v>7</v>
      </c>
      <c r="E52" s="38">
        <v>6079</v>
      </c>
      <c r="F52" s="39">
        <v>4666</v>
      </c>
      <c r="G52" s="40">
        <v>0.76756045402204309</v>
      </c>
      <c r="H52" s="41">
        <v>1391</v>
      </c>
      <c r="I52" s="40">
        <v>0.22882052969238362</v>
      </c>
      <c r="J52" s="38">
        <v>22</v>
      </c>
      <c r="K52" s="42">
        <v>3.6190162855732851E-3</v>
      </c>
      <c r="L52" s="38">
        <v>9422</v>
      </c>
      <c r="M52" s="39">
        <v>5868</v>
      </c>
      <c r="N52" s="40">
        <v>0.62279770749310126</v>
      </c>
      <c r="O52" s="41">
        <v>3462</v>
      </c>
      <c r="P52" s="40">
        <v>0.36743791127149228</v>
      </c>
      <c r="Q52" s="38">
        <v>92</v>
      </c>
      <c r="R52" s="43">
        <v>9.7643812354064954E-3</v>
      </c>
      <c r="S52" s="44">
        <v>88</v>
      </c>
      <c r="T52" s="44">
        <v>4</v>
      </c>
    </row>
    <row r="53" spans="1:20" s="34" customFormat="1" ht="15" customHeight="1" x14ac:dyDescent="0.25">
      <c r="A53" s="34">
        <v>51</v>
      </c>
      <c r="B53" s="35"/>
      <c r="C53" s="36" t="s">
        <v>4</v>
      </c>
      <c r="D53" s="37" t="s">
        <v>7</v>
      </c>
      <c r="E53" s="38">
        <v>12177</v>
      </c>
      <c r="F53" s="39">
        <v>8444</v>
      </c>
      <c r="G53" s="40">
        <v>0.69343844953601053</v>
      </c>
      <c r="H53" s="41">
        <v>3676</v>
      </c>
      <c r="I53" s="40">
        <v>0.3018805945635214</v>
      </c>
      <c r="J53" s="38">
        <v>57</v>
      </c>
      <c r="K53" s="42">
        <v>4.6809559004680956E-3</v>
      </c>
      <c r="L53" s="38">
        <v>21588</v>
      </c>
      <c r="M53" s="39">
        <v>11358</v>
      </c>
      <c r="N53" s="40">
        <v>0.52612562534741525</v>
      </c>
      <c r="O53" s="41">
        <v>9907</v>
      </c>
      <c r="P53" s="40">
        <v>0.45891235871780617</v>
      </c>
      <c r="Q53" s="38">
        <v>323</v>
      </c>
      <c r="R53" s="43">
        <v>1.4962015934778581E-2</v>
      </c>
      <c r="S53" s="44">
        <v>314</v>
      </c>
      <c r="T53" s="44">
        <v>9</v>
      </c>
    </row>
    <row r="57" spans="1:20" x14ac:dyDescent="0.25">
      <c r="B57" s="65" t="s">
        <v>68</v>
      </c>
    </row>
    <row r="58" spans="1:20" x14ac:dyDescent="0.25">
      <c r="B58" s="65" t="s">
        <v>69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2011-07-28T00:40:21Z</dcterms:created>
  <dcterms:modified xsi:type="dcterms:W3CDTF">2011-07-28T00:40:22Z</dcterms:modified>
</cp:coreProperties>
</file>