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51" i="1" l="1"/>
  <c r="L51" i="1" s="1"/>
  <c r="R51" i="1" s="1"/>
  <c r="E51" i="1"/>
  <c r="Q50" i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<sst xmlns="http://schemas.openxmlformats.org/spreadsheetml/2006/main" count="127" uniqueCount="70">
  <si>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</si>
  <si>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</si>
  <si>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</si>
  <si>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</si>
  <si>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</si>
  <si>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</si>
  <si>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</si>
  <si>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</si>
  <si>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</si>
  <si>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</si>
  <si>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</si>
  <si>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</si>
  <si>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</si>
  <si>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</si>
  <si>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</si>
  <si>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</si>
  <si>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</si>
  <si>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</si>
  <si>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Halifax</t>
  </si>
  <si>
    <t>BUTWD</t>
  </si>
  <si>
    <t>CONC</t>
  </si>
  <si>
    <t>ENF 1</t>
  </si>
  <si>
    <t>ENF 2</t>
  </si>
  <si>
    <t>ENF 3</t>
  </si>
  <si>
    <t>FAUCT</t>
  </si>
  <si>
    <t>HAL</t>
  </si>
  <si>
    <t>HOB</t>
  </si>
  <si>
    <t>HOL</t>
  </si>
  <si>
    <t>LIT 1</t>
  </si>
  <si>
    <t>LIT 2</t>
  </si>
  <si>
    <t>PAL</t>
  </si>
  <si>
    <t>RINGW</t>
  </si>
  <si>
    <t>ROSEN</t>
  </si>
  <si>
    <t>RR 1</t>
  </si>
  <si>
    <t>RR 10</t>
  </si>
  <si>
    <t>RR 11</t>
  </si>
  <si>
    <t>RR 2</t>
  </si>
  <si>
    <t>RR 3</t>
  </si>
  <si>
    <t>RR 4</t>
  </si>
  <si>
    <t>RR 5</t>
  </si>
  <si>
    <t>RR 6</t>
  </si>
  <si>
    <t>RR 7</t>
  </si>
  <si>
    <t>RR 8</t>
  </si>
  <si>
    <t>RR 9</t>
  </si>
  <si>
    <t>SN 1</t>
  </si>
  <si>
    <t>SN 2</t>
  </si>
  <si>
    <t>WEL 1</t>
  </si>
  <si>
    <t>WEL 2</t>
  </si>
  <si>
    <t>WEL 3</t>
  </si>
  <si>
    <t>Northampton</t>
  </si>
  <si>
    <t>CONWAY</t>
  </si>
  <si>
    <t>CREEKS</t>
  </si>
  <si>
    <t>GALATI</t>
  </si>
  <si>
    <t>GARYSB</t>
  </si>
  <si>
    <t>GASTON</t>
  </si>
  <si>
    <t>JACKSO</t>
  </si>
  <si>
    <t>LAKE G</t>
  </si>
  <si>
    <t>LASKER</t>
  </si>
  <si>
    <t>MILWAU</t>
  </si>
  <si>
    <t>NEWTOW</t>
  </si>
  <si>
    <t>PENDLE</t>
  </si>
  <si>
    <t>PLEASA</t>
  </si>
  <si>
    <t>POTECA</t>
  </si>
  <si>
    <t>REHOBE</t>
  </si>
  <si>
    <t>RICH S</t>
  </si>
  <si>
    <t>SEABOA</t>
  </si>
  <si>
    <t>SEVERN</t>
  </si>
  <si>
    <t>WOODLA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</si>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</sst>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58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4.42578125" style="54" customWidth="1"/>
    <col min="4" max="4" width="11.7109375" style="54" customWidth="1"/>
    <col min="5" max="5" width="0" style="33" hidden="1" customWidth="1"/>
    <col min="6" max="6" width="6.5703125" style="33" bestFit="1" customWidth="1"/>
    <col min="7" max="7" width="9.140625" style="55"/>
    <col min="8" max="8" width="5.5703125" style="33" bestFit="1" customWidth="1"/>
    <col min="9" max="9" width="9.140625" style="55"/>
    <col min="10" max="10" width="3.85546875" style="33" bestFit="1" customWidth="1"/>
    <col min="11" max="11" width="9.140625" style="55"/>
    <col min="12" max="12" width="0" style="33" hidden="1" customWidth="1"/>
    <col min="13" max="13" width="6.5703125" style="33" bestFit="1" customWidth="1"/>
    <col min="14" max="14" width="9.140625" style="55"/>
    <col min="15" max="15" width="5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27</v>
      </c>
      <c r="C3" s="25" t="s">
        <v>18</v>
      </c>
      <c r="D3" s="26" t="s">
        <v>19</v>
      </c>
      <c r="E3" s="27">
        <f t="shared" ref="E3:E51" si="0">F3+H3+J3</f>
        <v>91</v>
      </c>
      <c r="F3" s="28">
        <v>62</v>
      </c>
      <c r="G3" s="29">
        <v>0.68131868131868134</v>
      </c>
      <c r="H3" s="30">
        <v>29</v>
      </c>
      <c r="I3" s="29">
        <v>0.31868131868131866</v>
      </c>
      <c r="J3" s="27">
        <v>0</v>
      </c>
      <c r="K3" s="31">
        <v>0</v>
      </c>
      <c r="L3" s="27">
        <f t="shared" ref="L3:L51" si="1">M3+O3+Q3</f>
        <v>150</v>
      </c>
      <c r="M3" s="28">
        <v>89</v>
      </c>
      <c r="N3" s="29">
        <v>0.59333333333333338</v>
      </c>
      <c r="O3" s="30">
        <v>59</v>
      </c>
      <c r="P3" s="29">
        <v>0.39333333333333331</v>
      </c>
      <c r="Q3" s="27">
        <f t="shared" ref="Q3:Q51" si="2">S3+T3</f>
        <v>2</v>
      </c>
      <c r="R3" s="32">
        <f t="shared" ref="R3:R51" si="3">IF(L3=0,0,Q3/L3)</f>
        <v>1.3333333333333334E-2</v>
      </c>
      <c r="S3" s="33">
        <v>2</v>
      </c>
      <c r="T3" s="33">
        <v>0</v>
      </c>
    </row>
    <row r="4" spans="1:20" ht="15" customHeight="1" x14ac:dyDescent="0.25">
      <c r="A4">
        <v>2</v>
      </c>
      <c r="B4" s="24">
        <v>27</v>
      </c>
      <c r="C4" s="25" t="s">
        <v>18</v>
      </c>
      <c r="D4" s="26" t="s">
        <v>20</v>
      </c>
      <c r="E4" s="27">
        <f t="shared" si="0"/>
        <v>106</v>
      </c>
      <c r="F4" s="28">
        <v>98</v>
      </c>
      <c r="G4" s="29">
        <v>0.92452830188679247</v>
      </c>
      <c r="H4" s="30">
        <v>8</v>
      </c>
      <c r="I4" s="29">
        <v>7.5471698113207544E-2</v>
      </c>
      <c r="J4" s="27">
        <v>0</v>
      </c>
      <c r="K4" s="31">
        <v>0</v>
      </c>
      <c r="L4" s="27">
        <f t="shared" si="1"/>
        <v>175</v>
      </c>
      <c r="M4" s="28">
        <v>132</v>
      </c>
      <c r="N4" s="29">
        <v>0.75428571428571434</v>
      </c>
      <c r="O4" s="30">
        <v>42</v>
      </c>
      <c r="P4" s="29">
        <v>0.24</v>
      </c>
      <c r="Q4" s="27">
        <f t="shared" si="2"/>
        <v>1</v>
      </c>
      <c r="R4" s="32">
        <f t="shared" si="3"/>
        <v>5.7142857142857143E-3</v>
      </c>
      <c r="S4" s="33">
        <v>1</v>
      </c>
      <c r="T4" s="33">
        <v>0</v>
      </c>
    </row>
    <row r="5" spans="1:20" ht="15" customHeight="1" x14ac:dyDescent="0.25">
      <c r="A5">
        <v>3</v>
      </c>
      <c r="B5" s="34">
        <v>27</v>
      </c>
      <c r="C5" s="35" t="s">
        <v>18</v>
      </c>
      <c r="D5" s="36" t="s">
        <v>21</v>
      </c>
      <c r="E5" s="37">
        <f t="shared" si="0"/>
        <v>418</v>
      </c>
      <c r="F5" s="38">
        <v>393</v>
      </c>
      <c r="G5" s="39">
        <v>0.94019138755980858</v>
      </c>
      <c r="H5" s="40">
        <v>25</v>
      </c>
      <c r="I5" s="39">
        <v>5.9808612440191387E-2</v>
      </c>
      <c r="J5" s="37">
        <v>0</v>
      </c>
      <c r="K5" s="41">
        <v>0</v>
      </c>
      <c r="L5" s="37">
        <f t="shared" si="1"/>
        <v>511</v>
      </c>
      <c r="M5" s="38">
        <v>436</v>
      </c>
      <c r="N5" s="39">
        <v>0.85322896281800387</v>
      </c>
      <c r="O5" s="40">
        <v>70</v>
      </c>
      <c r="P5" s="39">
        <v>0.13698630136986301</v>
      </c>
      <c r="Q5" s="37">
        <f t="shared" si="2"/>
        <v>5</v>
      </c>
      <c r="R5" s="42">
        <f t="shared" si="3"/>
        <v>9.7847358121330719E-3</v>
      </c>
      <c r="S5" s="33">
        <v>5</v>
      </c>
      <c r="T5" s="33">
        <v>0</v>
      </c>
    </row>
    <row r="6" spans="1:20" ht="15" customHeight="1" x14ac:dyDescent="0.25">
      <c r="A6">
        <v>4</v>
      </c>
      <c r="B6" s="24">
        <v>27</v>
      </c>
      <c r="C6" s="25" t="s">
        <v>18</v>
      </c>
      <c r="D6" s="26" t="s">
        <v>22</v>
      </c>
      <c r="E6" s="27">
        <f t="shared" si="0"/>
        <v>588</v>
      </c>
      <c r="F6" s="28">
        <v>550</v>
      </c>
      <c r="G6" s="29">
        <v>0.93537414965986398</v>
      </c>
      <c r="H6" s="30">
        <v>36</v>
      </c>
      <c r="I6" s="29">
        <v>6.1224489795918366E-2</v>
      </c>
      <c r="J6" s="27">
        <v>2</v>
      </c>
      <c r="K6" s="31">
        <v>3.4013605442176869E-3</v>
      </c>
      <c r="L6" s="27">
        <f t="shared" si="1"/>
        <v>657</v>
      </c>
      <c r="M6" s="28">
        <v>583</v>
      </c>
      <c r="N6" s="29">
        <v>0.88736681887366819</v>
      </c>
      <c r="O6" s="30">
        <v>73</v>
      </c>
      <c r="P6" s="29">
        <v>0.1111111111111111</v>
      </c>
      <c r="Q6" s="27">
        <f t="shared" si="2"/>
        <v>1</v>
      </c>
      <c r="R6" s="32">
        <f t="shared" si="3"/>
        <v>1.5220700152207001E-3</v>
      </c>
      <c r="S6" s="33">
        <v>1</v>
      </c>
      <c r="T6" s="33">
        <v>0</v>
      </c>
    </row>
    <row r="7" spans="1:20" ht="15" customHeight="1" x14ac:dyDescent="0.25">
      <c r="A7">
        <v>5</v>
      </c>
      <c r="B7" s="24">
        <v>27</v>
      </c>
      <c r="C7" s="25" t="s">
        <v>18</v>
      </c>
      <c r="D7" s="26" t="s">
        <v>23</v>
      </c>
      <c r="E7" s="27">
        <f t="shared" si="0"/>
        <v>338</v>
      </c>
      <c r="F7" s="28">
        <v>296</v>
      </c>
      <c r="G7" s="29">
        <v>0.87573964497041423</v>
      </c>
      <c r="H7" s="30">
        <v>39</v>
      </c>
      <c r="I7" s="29">
        <v>0.11538461538461539</v>
      </c>
      <c r="J7" s="27">
        <v>3</v>
      </c>
      <c r="K7" s="31">
        <v>8.8757396449704144E-3</v>
      </c>
      <c r="L7" s="27">
        <f t="shared" si="1"/>
        <v>484</v>
      </c>
      <c r="M7" s="28">
        <v>360</v>
      </c>
      <c r="N7" s="29">
        <v>0.74380165289256195</v>
      </c>
      <c r="O7" s="30">
        <v>118</v>
      </c>
      <c r="P7" s="29">
        <v>0.24380165289256198</v>
      </c>
      <c r="Q7" s="27">
        <f t="shared" si="2"/>
        <v>6</v>
      </c>
      <c r="R7" s="32">
        <f t="shared" si="3"/>
        <v>1.2396694214876033E-2</v>
      </c>
      <c r="S7" s="33">
        <v>6</v>
      </c>
      <c r="T7" s="33">
        <v>0</v>
      </c>
    </row>
    <row r="8" spans="1:20" ht="15" customHeight="1" x14ac:dyDescent="0.25">
      <c r="A8">
        <v>6</v>
      </c>
      <c r="B8" s="24">
        <v>27</v>
      </c>
      <c r="C8" s="25" t="s">
        <v>18</v>
      </c>
      <c r="D8" s="26" t="s">
        <v>24</v>
      </c>
      <c r="E8" s="27">
        <f t="shared" si="0"/>
        <v>235</v>
      </c>
      <c r="F8" s="28">
        <v>146</v>
      </c>
      <c r="G8" s="29">
        <v>0.62127659574468086</v>
      </c>
      <c r="H8" s="30">
        <v>87</v>
      </c>
      <c r="I8" s="29">
        <v>0.37021276595744679</v>
      </c>
      <c r="J8" s="27">
        <v>2</v>
      </c>
      <c r="K8" s="31">
        <v>8.5106382978723406E-3</v>
      </c>
      <c r="L8" s="27">
        <f t="shared" si="1"/>
        <v>461</v>
      </c>
      <c r="M8" s="28">
        <v>226</v>
      </c>
      <c r="N8" s="29">
        <v>0.49023861171366595</v>
      </c>
      <c r="O8" s="30">
        <v>233</v>
      </c>
      <c r="P8" s="29">
        <v>0.50542299349240782</v>
      </c>
      <c r="Q8" s="27">
        <f t="shared" si="2"/>
        <v>2</v>
      </c>
      <c r="R8" s="32">
        <f t="shared" si="3"/>
        <v>4.3383947939262474E-3</v>
      </c>
      <c r="S8" s="33">
        <v>2</v>
      </c>
      <c r="T8" s="33">
        <v>0</v>
      </c>
    </row>
    <row r="9" spans="1:20" ht="15" customHeight="1" x14ac:dyDescent="0.25">
      <c r="A9">
        <v>7</v>
      </c>
      <c r="B9" s="24">
        <v>27</v>
      </c>
      <c r="C9" s="25" t="s">
        <v>18</v>
      </c>
      <c r="D9" s="26" t="s">
        <v>25</v>
      </c>
      <c r="E9" s="27">
        <f t="shared" si="0"/>
        <v>413</v>
      </c>
      <c r="F9" s="28">
        <v>358</v>
      </c>
      <c r="G9" s="29">
        <v>0.86682808716707027</v>
      </c>
      <c r="H9" s="30">
        <v>55</v>
      </c>
      <c r="I9" s="29">
        <v>0.13317191283292978</v>
      </c>
      <c r="J9" s="27">
        <v>0</v>
      </c>
      <c r="K9" s="31">
        <v>0</v>
      </c>
      <c r="L9" s="27">
        <f t="shared" si="1"/>
        <v>629</v>
      </c>
      <c r="M9" s="28">
        <v>483</v>
      </c>
      <c r="N9" s="29">
        <v>0.7678855325914149</v>
      </c>
      <c r="O9" s="30">
        <v>140</v>
      </c>
      <c r="P9" s="29">
        <v>0.22257551669316375</v>
      </c>
      <c r="Q9" s="27">
        <f t="shared" si="2"/>
        <v>6</v>
      </c>
      <c r="R9" s="32">
        <f t="shared" si="3"/>
        <v>9.538950715421303E-3</v>
      </c>
      <c r="S9" s="33">
        <v>6</v>
      </c>
      <c r="T9" s="33">
        <v>0</v>
      </c>
    </row>
    <row r="10" spans="1:20" ht="15" customHeight="1" x14ac:dyDescent="0.25">
      <c r="A10">
        <v>8</v>
      </c>
      <c r="B10" s="34">
        <v>27</v>
      </c>
      <c r="C10" s="35" t="s">
        <v>18</v>
      </c>
      <c r="D10" s="36" t="s">
        <v>26</v>
      </c>
      <c r="E10" s="37">
        <f t="shared" si="0"/>
        <v>155</v>
      </c>
      <c r="F10" s="38">
        <v>111</v>
      </c>
      <c r="G10" s="39">
        <v>0.71612903225806457</v>
      </c>
      <c r="H10" s="40">
        <v>43</v>
      </c>
      <c r="I10" s="39">
        <v>0.27741935483870966</v>
      </c>
      <c r="J10" s="37">
        <v>1</v>
      </c>
      <c r="K10" s="41">
        <v>6.4516129032258064E-3</v>
      </c>
      <c r="L10" s="37">
        <f t="shared" si="1"/>
        <v>194</v>
      </c>
      <c r="M10" s="38">
        <v>118</v>
      </c>
      <c r="N10" s="39">
        <v>0.60824742268041232</v>
      </c>
      <c r="O10" s="40">
        <v>73</v>
      </c>
      <c r="P10" s="39">
        <v>0.37628865979381443</v>
      </c>
      <c r="Q10" s="37">
        <f t="shared" si="2"/>
        <v>3</v>
      </c>
      <c r="R10" s="42">
        <f t="shared" si="3"/>
        <v>1.5463917525773196E-2</v>
      </c>
      <c r="S10" s="33">
        <v>3</v>
      </c>
      <c r="T10" s="33">
        <v>0</v>
      </c>
    </row>
    <row r="11" spans="1:20" ht="15" customHeight="1" x14ac:dyDescent="0.25">
      <c r="A11">
        <v>9</v>
      </c>
      <c r="B11" s="24">
        <v>27</v>
      </c>
      <c r="C11" s="25" t="s">
        <v>18</v>
      </c>
      <c r="D11" s="26" t="s">
        <v>27</v>
      </c>
      <c r="E11" s="27">
        <f t="shared" si="0"/>
        <v>570</v>
      </c>
      <c r="F11" s="28">
        <v>546</v>
      </c>
      <c r="G11" s="29">
        <v>0.95789473684210524</v>
      </c>
      <c r="H11" s="30">
        <v>23</v>
      </c>
      <c r="I11" s="29">
        <v>4.0350877192982457E-2</v>
      </c>
      <c r="J11" s="27">
        <v>1</v>
      </c>
      <c r="K11" s="31">
        <v>1.7543859649122807E-3</v>
      </c>
      <c r="L11" s="27">
        <f t="shared" si="1"/>
        <v>721</v>
      </c>
      <c r="M11" s="28">
        <v>642</v>
      </c>
      <c r="N11" s="29">
        <v>0.89042995839112349</v>
      </c>
      <c r="O11" s="30">
        <v>71</v>
      </c>
      <c r="P11" s="29">
        <v>9.8474341192787793E-2</v>
      </c>
      <c r="Q11" s="27">
        <f t="shared" si="2"/>
        <v>8</v>
      </c>
      <c r="R11" s="32">
        <f t="shared" si="3"/>
        <v>1.1095700416088766E-2</v>
      </c>
      <c r="S11" s="33">
        <v>8</v>
      </c>
      <c r="T11" s="33">
        <v>0</v>
      </c>
    </row>
    <row r="12" spans="1:20" ht="15" customHeight="1" x14ac:dyDescent="0.25">
      <c r="A12">
        <v>10</v>
      </c>
      <c r="B12" s="24">
        <v>27</v>
      </c>
      <c r="C12" s="25" t="s">
        <v>18</v>
      </c>
      <c r="D12" s="26" t="s">
        <v>28</v>
      </c>
      <c r="E12" s="27">
        <f t="shared" si="0"/>
        <v>486</v>
      </c>
      <c r="F12" s="28">
        <v>434</v>
      </c>
      <c r="G12" s="29">
        <v>0.89300411522633749</v>
      </c>
      <c r="H12" s="30">
        <v>52</v>
      </c>
      <c r="I12" s="29">
        <v>0.10699588477366255</v>
      </c>
      <c r="J12" s="27">
        <v>0</v>
      </c>
      <c r="K12" s="31">
        <v>0</v>
      </c>
      <c r="L12" s="27">
        <f t="shared" si="1"/>
        <v>706</v>
      </c>
      <c r="M12" s="28">
        <v>547</v>
      </c>
      <c r="N12" s="29">
        <v>0.77478753541076484</v>
      </c>
      <c r="O12" s="30">
        <v>155</v>
      </c>
      <c r="P12" s="29">
        <v>0.21954674220963172</v>
      </c>
      <c r="Q12" s="27">
        <f t="shared" si="2"/>
        <v>4</v>
      </c>
      <c r="R12" s="32">
        <f t="shared" si="3"/>
        <v>5.6657223796033997E-3</v>
      </c>
      <c r="S12" s="33">
        <v>4</v>
      </c>
      <c r="T12" s="33">
        <v>0</v>
      </c>
    </row>
    <row r="13" spans="1:20" ht="15" customHeight="1" x14ac:dyDescent="0.25">
      <c r="A13">
        <v>11</v>
      </c>
      <c r="B13" s="24">
        <v>27</v>
      </c>
      <c r="C13" s="25" t="s">
        <v>18</v>
      </c>
      <c r="D13" s="26" t="s">
        <v>29</v>
      </c>
      <c r="E13" s="27">
        <f t="shared" si="0"/>
        <v>327</v>
      </c>
      <c r="F13" s="28">
        <v>161</v>
      </c>
      <c r="G13" s="29">
        <v>0.49235474006116209</v>
      </c>
      <c r="H13" s="30">
        <v>165</v>
      </c>
      <c r="I13" s="29">
        <v>0.50458715596330272</v>
      </c>
      <c r="J13" s="27">
        <v>1</v>
      </c>
      <c r="K13" s="31">
        <v>3.0581039755351682E-3</v>
      </c>
      <c r="L13" s="27">
        <f t="shared" si="1"/>
        <v>733</v>
      </c>
      <c r="M13" s="28">
        <v>259</v>
      </c>
      <c r="N13" s="29">
        <v>0.35334242837653479</v>
      </c>
      <c r="O13" s="30">
        <v>462</v>
      </c>
      <c r="P13" s="29">
        <v>0.63028649386084579</v>
      </c>
      <c r="Q13" s="27">
        <f t="shared" si="2"/>
        <v>12</v>
      </c>
      <c r="R13" s="32">
        <f t="shared" si="3"/>
        <v>1.6371077762619372E-2</v>
      </c>
      <c r="S13" s="33">
        <v>12</v>
      </c>
      <c r="T13" s="33">
        <v>0</v>
      </c>
    </row>
    <row r="14" spans="1:20" ht="15" customHeight="1" x14ac:dyDescent="0.25">
      <c r="A14">
        <v>12</v>
      </c>
      <c r="B14" s="24">
        <v>27</v>
      </c>
      <c r="C14" s="25" t="s">
        <v>18</v>
      </c>
      <c r="D14" s="26" t="s">
        <v>30</v>
      </c>
      <c r="E14" s="27">
        <f t="shared" si="0"/>
        <v>103</v>
      </c>
      <c r="F14" s="28">
        <v>96</v>
      </c>
      <c r="G14" s="29">
        <v>0.93203883495145634</v>
      </c>
      <c r="H14" s="30">
        <v>6</v>
      </c>
      <c r="I14" s="29">
        <v>5.8252427184466021E-2</v>
      </c>
      <c r="J14" s="27">
        <v>1</v>
      </c>
      <c r="K14" s="31">
        <v>9.7087378640776691E-3</v>
      </c>
      <c r="L14" s="27">
        <f t="shared" si="1"/>
        <v>129</v>
      </c>
      <c r="M14" s="28">
        <v>106</v>
      </c>
      <c r="N14" s="29">
        <v>0.82170542635658916</v>
      </c>
      <c r="O14" s="30">
        <v>22</v>
      </c>
      <c r="P14" s="29">
        <v>0.17054263565891473</v>
      </c>
      <c r="Q14" s="27">
        <f t="shared" si="2"/>
        <v>1</v>
      </c>
      <c r="R14" s="32">
        <f t="shared" si="3"/>
        <v>7.7519379844961239E-3</v>
      </c>
      <c r="S14" s="33">
        <v>1</v>
      </c>
      <c r="T14" s="33">
        <v>0</v>
      </c>
    </row>
    <row r="15" spans="1:20" ht="15" customHeight="1" x14ac:dyDescent="0.25">
      <c r="A15">
        <v>13</v>
      </c>
      <c r="B15" s="34">
        <v>27</v>
      </c>
      <c r="C15" s="35" t="s">
        <v>18</v>
      </c>
      <c r="D15" s="36" t="s">
        <v>31</v>
      </c>
      <c r="E15" s="37">
        <f t="shared" si="0"/>
        <v>437</v>
      </c>
      <c r="F15" s="38">
        <v>413</v>
      </c>
      <c r="G15" s="39">
        <v>0.94508009153318073</v>
      </c>
      <c r="H15" s="40">
        <v>24</v>
      </c>
      <c r="I15" s="39">
        <v>5.4919908466819219E-2</v>
      </c>
      <c r="J15" s="37">
        <v>0</v>
      </c>
      <c r="K15" s="41">
        <v>0</v>
      </c>
      <c r="L15" s="37">
        <f t="shared" si="1"/>
        <v>517</v>
      </c>
      <c r="M15" s="38">
        <v>466</v>
      </c>
      <c r="N15" s="39">
        <v>0.90135396518375244</v>
      </c>
      <c r="O15" s="40">
        <v>51</v>
      </c>
      <c r="P15" s="39">
        <v>9.8646034816247577E-2</v>
      </c>
      <c r="Q15" s="37">
        <f t="shared" si="2"/>
        <v>0</v>
      </c>
      <c r="R15" s="42">
        <f t="shared" si="3"/>
        <v>0</v>
      </c>
      <c r="S15" s="33">
        <v>0</v>
      </c>
      <c r="T15" s="33">
        <v>0</v>
      </c>
    </row>
    <row r="16" spans="1:20" ht="15" customHeight="1" x14ac:dyDescent="0.25">
      <c r="A16">
        <v>14</v>
      </c>
      <c r="B16" s="24">
        <v>27</v>
      </c>
      <c r="C16" s="25" t="s">
        <v>18</v>
      </c>
      <c r="D16" s="26" t="s">
        <v>32</v>
      </c>
      <c r="E16" s="27">
        <f t="shared" si="0"/>
        <v>105</v>
      </c>
      <c r="F16" s="28">
        <v>73</v>
      </c>
      <c r="G16" s="29">
        <v>0.69523809523809521</v>
      </c>
      <c r="H16" s="30">
        <v>32</v>
      </c>
      <c r="I16" s="29">
        <v>0.30476190476190479</v>
      </c>
      <c r="J16" s="27">
        <v>0</v>
      </c>
      <c r="K16" s="31">
        <v>0</v>
      </c>
      <c r="L16" s="27">
        <f t="shared" si="1"/>
        <v>166</v>
      </c>
      <c r="M16" s="28">
        <v>86</v>
      </c>
      <c r="N16" s="29">
        <v>0.51807228915662651</v>
      </c>
      <c r="O16" s="30">
        <v>80</v>
      </c>
      <c r="P16" s="29">
        <v>0.48192771084337349</v>
      </c>
      <c r="Q16" s="27">
        <f t="shared" si="2"/>
        <v>0</v>
      </c>
      <c r="R16" s="32">
        <f t="shared" si="3"/>
        <v>0</v>
      </c>
      <c r="S16" s="33">
        <v>0</v>
      </c>
      <c r="T16" s="33">
        <v>0</v>
      </c>
    </row>
    <row r="17" spans="1:20" ht="15" customHeight="1" x14ac:dyDescent="0.25">
      <c r="A17">
        <v>15</v>
      </c>
      <c r="B17" s="24">
        <v>27</v>
      </c>
      <c r="C17" s="25" t="s">
        <v>18</v>
      </c>
      <c r="D17" s="26" t="s">
        <v>33</v>
      </c>
      <c r="E17" s="27">
        <f t="shared" si="0"/>
        <v>110</v>
      </c>
      <c r="F17" s="28">
        <v>47</v>
      </c>
      <c r="G17" s="29">
        <v>0.42727272727272725</v>
      </c>
      <c r="H17" s="30">
        <v>61</v>
      </c>
      <c r="I17" s="29">
        <v>0.55454545454545456</v>
      </c>
      <c r="J17" s="27">
        <v>2</v>
      </c>
      <c r="K17" s="31">
        <v>1.8181818181818181E-2</v>
      </c>
      <c r="L17" s="27">
        <f t="shared" si="1"/>
        <v>326</v>
      </c>
      <c r="M17" s="28">
        <v>104</v>
      </c>
      <c r="N17" s="29">
        <v>0.31901840490797545</v>
      </c>
      <c r="O17" s="30">
        <v>210</v>
      </c>
      <c r="P17" s="29">
        <v>0.64417177914110424</v>
      </c>
      <c r="Q17" s="27">
        <f t="shared" si="2"/>
        <v>12</v>
      </c>
      <c r="R17" s="32">
        <f t="shared" si="3"/>
        <v>3.6809815950920248E-2</v>
      </c>
      <c r="S17" s="33">
        <v>12</v>
      </c>
      <c r="T17" s="33">
        <v>0</v>
      </c>
    </row>
    <row r="18" spans="1:20" ht="15" customHeight="1" x14ac:dyDescent="0.25">
      <c r="A18">
        <v>16</v>
      </c>
      <c r="B18" s="24">
        <v>27</v>
      </c>
      <c r="C18" s="25" t="s">
        <v>18</v>
      </c>
      <c r="D18" s="26" t="s">
        <v>34</v>
      </c>
      <c r="E18" s="27">
        <f t="shared" si="0"/>
        <v>406</v>
      </c>
      <c r="F18" s="28">
        <v>206</v>
      </c>
      <c r="G18" s="29">
        <v>0.5073891625615764</v>
      </c>
      <c r="H18" s="30">
        <v>199</v>
      </c>
      <c r="I18" s="29">
        <v>0.49014778325123154</v>
      </c>
      <c r="J18" s="27">
        <v>1</v>
      </c>
      <c r="K18" s="31">
        <v>2.4630541871921183E-3</v>
      </c>
      <c r="L18" s="27">
        <f t="shared" si="1"/>
        <v>1095</v>
      </c>
      <c r="M18" s="28">
        <v>371</v>
      </c>
      <c r="N18" s="29">
        <v>0.33881278538812787</v>
      </c>
      <c r="O18" s="30">
        <v>704</v>
      </c>
      <c r="P18" s="29">
        <v>0.64292237442922373</v>
      </c>
      <c r="Q18" s="27">
        <f t="shared" si="2"/>
        <v>20</v>
      </c>
      <c r="R18" s="32">
        <f t="shared" si="3"/>
        <v>1.8264840182648401E-2</v>
      </c>
      <c r="S18" s="33">
        <v>20</v>
      </c>
      <c r="T18" s="33">
        <v>0</v>
      </c>
    </row>
    <row r="19" spans="1:20" ht="15" customHeight="1" x14ac:dyDescent="0.25">
      <c r="A19">
        <v>17</v>
      </c>
      <c r="B19" s="24">
        <v>27</v>
      </c>
      <c r="C19" s="25" t="s">
        <v>18</v>
      </c>
      <c r="D19" s="26" t="s">
        <v>35</v>
      </c>
      <c r="E19" s="27">
        <f t="shared" si="0"/>
        <v>409</v>
      </c>
      <c r="F19" s="28">
        <v>233</v>
      </c>
      <c r="G19" s="29">
        <v>0.56968215158924207</v>
      </c>
      <c r="H19" s="30">
        <v>173</v>
      </c>
      <c r="I19" s="29">
        <v>0.42298288508557458</v>
      </c>
      <c r="J19" s="27">
        <v>3</v>
      </c>
      <c r="K19" s="31">
        <v>7.3349633251833741E-3</v>
      </c>
      <c r="L19" s="27">
        <f t="shared" si="1"/>
        <v>933</v>
      </c>
      <c r="M19" s="28">
        <v>396</v>
      </c>
      <c r="N19" s="29">
        <v>0.42443729903536975</v>
      </c>
      <c r="O19" s="30">
        <v>528</v>
      </c>
      <c r="P19" s="29">
        <v>0.56591639871382637</v>
      </c>
      <c r="Q19" s="27">
        <f t="shared" si="2"/>
        <v>9</v>
      </c>
      <c r="R19" s="32">
        <f t="shared" si="3"/>
        <v>9.6463022508038593E-3</v>
      </c>
      <c r="S19" s="33">
        <v>9</v>
      </c>
      <c r="T19" s="33">
        <v>0</v>
      </c>
    </row>
    <row r="20" spans="1:20" ht="15" customHeight="1" x14ac:dyDescent="0.25">
      <c r="A20">
        <v>18</v>
      </c>
      <c r="B20" s="34">
        <v>27</v>
      </c>
      <c r="C20" s="35" t="s">
        <v>18</v>
      </c>
      <c r="D20" s="36" t="s">
        <v>36</v>
      </c>
      <c r="E20" s="37">
        <f t="shared" si="0"/>
        <v>41</v>
      </c>
      <c r="F20" s="38">
        <v>19</v>
      </c>
      <c r="G20" s="39">
        <v>0.46341463414634149</v>
      </c>
      <c r="H20" s="40">
        <v>21</v>
      </c>
      <c r="I20" s="39">
        <v>0.51219512195121952</v>
      </c>
      <c r="J20" s="37">
        <v>1</v>
      </c>
      <c r="K20" s="41">
        <v>2.4390243902439025E-2</v>
      </c>
      <c r="L20" s="37">
        <f t="shared" si="1"/>
        <v>126</v>
      </c>
      <c r="M20" s="38">
        <v>45</v>
      </c>
      <c r="N20" s="39">
        <v>0.35714285714285715</v>
      </c>
      <c r="O20" s="40">
        <v>78</v>
      </c>
      <c r="P20" s="39">
        <v>0.61904761904761907</v>
      </c>
      <c r="Q20" s="37">
        <f t="shared" si="2"/>
        <v>3</v>
      </c>
      <c r="R20" s="42">
        <f t="shared" si="3"/>
        <v>2.3809523809523808E-2</v>
      </c>
      <c r="S20" s="33">
        <v>3</v>
      </c>
      <c r="T20" s="33">
        <v>0</v>
      </c>
    </row>
    <row r="21" spans="1:20" ht="15" customHeight="1" x14ac:dyDescent="0.25">
      <c r="A21">
        <v>19</v>
      </c>
      <c r="B21" s="24">
        <v>27</v>
      </c>
      <c r="C21" s="25" t="s">
        <v>18</v>
      </c>
      <c r="D21" s="26" t="s">
        <v>37</v>
      </c>
      <c r="E21" s="27">
        <f t="shared" si="0"/>
        <v>144</v>
      </c>
      <c r="F21" s="28">
        <v>63</v>
      </c>
      <c r="G21" s="29">
        <v>0.4375</v>
      </c>
      <c r="H21" s="30">
        <v>79</v>
      </c>
      <c r="I21" s="29">
        <v>0.54861111111111116</v>
      </c>
      <c r="J21" s="27">
        <v>2</v>
      </c>
      <c r="K21" s="31">
        <v>1.3888888888888888E-2</v>
      </c>
      <c r="L21" s="27">
        <f t="shared" si="1"/>
        <v>398</v>
      </c>
      <c r="M21" s="28">
        <v>139</v>
      </c>
      <c r="N21" s="29">
        <v>0.34924623115577891</v>
      </c>
      <c r="O21" s="30">
        <v>254</v>
      </c>
      <c r="P21" s="29">
        <v>0.63819095477386933</v>
      </c>
      <c r="Q21" s="27">
        <f t="shared" si="2"/>
        <v>5</v>
      </c>
      <c r="R21" s="32">
        <f t="shared" si="3"/>
        <v>1.2562814070351759E-2</v>
      </c>
      <c r="S21" s="33">
        <v>5</v>
      </c>
      <c r="T21" s="33">
        <v>0</v>
      </c>
    </row>
    <row r="22" spans="1:20" ht="15" customHeight="1" x14ac:dyDescent="0.25">
      <c r="A22">
        <v>20</v>
      </c>
      <c r="B22" s="24">
        <v>27</v>
      </c>
      <c r="C22" s="25" t="s">
        <v>18</v>
      </c>
      <c r="D22" s="26" t="s">
        <v>38</v>
      </c>
      <c r="E22" s="27">
        <f t="shared" si="0"/>
        <v>168</v>
      </c>
      <c r="F22" s="28">
        <v>54</v>
      </c>
      <c r="G22" s="29">
        <v>0.32142857142857145</v>
      </c>
      <c r="H22" s="30">
        <v>114</v>
      </c>
      <c r="I22" s="29">
        <v>0.6785714285714286</v>
      </c>
      <c r="J22" s="27">
        <v>0</v>
      </c>
      <c r="K22" s="31">
        <v>0</v>
      </c>
      <c r="L22" s="27">
        <f t="shared" si="1"/>
        <v>452</v>
      </c>
      <c r="M22" s="28">
        <v>117</v>
      </c>
      <c r="N22" s="29">
        <v>0.25884955752212391</v>
      </c>
      <c r="O22" s="30">
        <v>329</v>
      </c>
      <c r="P22" s="29">
        <v>0.72787610619469023</v>
      </c>
      <c r="Q22" s="27">
        <f t="shared" si="2"/>
        <v>6</v>
      </c>
      <c r="R22" s="32">
        <f t="shared" si="3"/>
        <v>1.3274336283185841E-2</v>
      </c>
      <c r="S22" s="33">
        <v>6</v>
      </c>
      <c r="T22" s="33">
        <v>0</v>
      </c>
    </row>
    <row r="23" spans="1:20" ht="15" customHeight="1" x14ac:dyDescent="0.25">
      <c r="A23">
        <v>21</v>
      </c>
      <c r="B23" s="24">
        <v>27</v>
      </c>
      <c r="C23" s="25" t="s">
        <v>18</v>
      </c>
      <c r="D23" s="26" t="s">
        <v>39</v>
      </c>
      <c r="E23" s="27">
        <f t="shared" si="0"/>
        <v>154</v>
      </c>
      <c r="F23" s="28">
        <v>75</v>
      </c>
      <c r="G23" s="29">
        <v>0.48701298701298701</v>
      </c>
      <c r="H23" s="30">
        <v>78</v>
      </c>
      <c r="I23" s="29">
        <v>0.50649350649350644</v>
      </c>
      <c r="J23" s="27">
        <v>1</v>
      </c>
      <c r="K23" s="31">
        <v>6.4935064935064939E-3</v>
      </c>
      <c r="L23" s="27">
        <f t="shared" si="1"/>
        <v>347</v>
      </c>
      <c r="M23" s="28">
        <v>123</v>
      </c>
      <c r="N23" s="29">
        <v>0.35446685878962536</v>
      </c>
      <c r="O23" s="30">
        <v>218</v>
      </c>
      <c r="P23" s="29">
        <v>0.62824207492795392</v>
      </c>
      <c r="Q23" s="27">
        <f t="shared" si="2"/>
        <v>6</v>
      </c>
      <c r="R23" s="32">
        <f t="shared" si="3"/>
        <v>1.7291066282420751E-2</v>
      </c>
      <c r="S23" s="33">
        <v>6</v>
      </c>
      <c r="T23" s="33">
        <v>0</v>
      </c>
    </row>
    <row r="24" spans="1:20" ht="15" customHeight="1" x14ac:dyDescent="0.25">
      <c r="A24">
        <v>22</v>
      </c>
      <c r="B24" s="24">
        <v>27</v>
      </c>
      <c r="C24" s="25" t="s">
        <v>18</v>
      </c>
      <c r="D24" s="26" t="s">
        <v>40</v>
      </c>
      <c r="E24" s="27">
        <f t="shared" si="0"/>
        <v>108</v>
      </c>
      <c r="F24" s="28">
        <v>47</v>
      </c>
      <c r="G24" s="29">
        <v>0.43518518518518517</v>
      </c>
      <c r="H24" s="30">
        <v>59</v>
      </c>
      <c r="I24" s="29">
        <v>0.54629629629629628</v>
      </c>
      <c r="J24" s="27">
        <v>2</v>
      </c>
      <c r="K24" s="31">
        <v>1.8518518518518517E-2</v>
      </c>
      <c r="L24" s="27">
        <f t="shared" si="1"/>
        <v>319</v>
      </c>
      <c r="M24" s="28">
        <v>93</v>
      </c>
      <c r="N24" s="29">
        <v>0.29153605015673983</v>
      </c>
      <c r="O24" s="30">
        <v>217</v>
      </c>
      <c r="P24" s="29">
        <v>0.68025078369905956</v>
      </c>
      <c r="Q24" s="27">
        <f t="shared" si="2"/>
        <v>9</v>
      </c>
      <c r="R24" s="32">
        <f t="shared" si="3"/>
        <v>2.8213166144200628E-2</v>
      </c>
      <c r="S24" s="33">
        <v>9</v>
      </c>
      <c r="T24" s="33">
        <v>0</v>
      </c>
    </row>
    <row r="25" spans="1:20" ht="15" customHeight="1" x14ac:dyDescent="0.25">
      <c r="A25">
        <v>23</v>
      </c>
      <c r="B25" s="34">
        <v>27</v>
      </c>
      <c r="C25" s="35" t="s">
        <v>18</v>
      </c>
      <c r="D25" s="36" t="s">
        <v>41</v>
      </c>
      <c r="E25" s="37">
        <f t="shared" si="0"/>
        <v>260</v>
      </c>
      <c r="F25" s="38">
        <v>226</v>
      </c>
      <c r="G25" s="39">
        <v>0.86923076923076925</v>
      </c>
      <c r="H25" s="40">
        <v>31</v>
      </c>
      <c r="I25" s="39">
        <v>0.11923076923076924</v>
      </c>
      <c r="J25" s="37">
        <v>3</v>
      </c>
      <c r="K25" s="41">
        <v>1.1538461538461539E-2</v>
      </c>
      <c r="L25" s="37">
        <f t="shared" si="1"/>
        <v>361</v>
      </c>
      <c r="M25" s="38">
        <v>274</v>
      </c>
      <c r="N25" s="39">
        <v>0.75900277008310246</v>
      </c>
      <c r="O25" s="40">
        <v>83</v>
      </c>
      <c r="P25" s="39">
        <v>0.22991689750692521</v>
      </c>
      <c r="Q25" s="37">
        <f t="shared" si="2"/>
        <v>4</v>
      </c>
      <c r="R25" s="42">
        <f t="shared" si="3"/>
        <v>1.1080332409972299E-2</v>
      </c>
      <c r="S25" s="33">
        <v>4</v>
      </c>
      <c r="T25" s="33">
        <v>0</v>
      </c>
    </row>
    <row r="26" spans="1:20" ht="15" customHeight="1" x14ac:dyDescent="0.25">
      <c r="A26">
        <v>24</v>
      </c>
      <c r="B26" s="24">
        <v>27</v>
      </c>
      <c r="C26" s="25" t="s">
        <v>18</v>
      </c>
      <c r="D26" s="26" t="s">
        <v>42</v>
      </c>
      <c r="E26" s="27">
        <f t="shared" si="0"/>
        <v>169</v>
      </c>
      <c r="F26" s="28">
        <v>114</v>
      </c>
      <c r="G26" s="29">
        <v>0.67455621301775148</v>
      </c>
      <c r="H26" s="30">
        <v>55</v>
      </c>
      <c r="I26" s="29">
        <v>0.32544378698224852</v>
      </c>
      <c r="J26" s="27">
        <v>0</v>
      </c>
      <c r="K26" s="31">
        <v>0</v>
      </c>
      <c r="L26" s="27">
        <f t="shared" si="1"/>
        <v>359</v>
      </c>
      <c r="M26" s="28">
        <v>175</v>
      </c>
      <c r="N26" s="29">
        <v>0.48746518105849584</v>
      </c>
      <c r="O26" s="30">
        <v>176</v>
      </c>
      <c r="P26" s="29">
        <v>0.49025069637883006</v>
      </c>
      <c r="Q26" s="27">
        <f t="shared" si="2"/>
        <v>8</v>
      </c>
      <c r="R26" s="32">
        <f t="shared" si="3"/>
        <v>2.2284122562674095E-2</v>
      </c>
      <c r="S26" s="33">
        <v>8</v>
      </c>
      <c r="T26" s="33">
        <v>0</v>
      </c>
    </row>
    <row r="27" spans="1:20" ht="15" customHeight="1" x14ac:dyDescent="0.25">
      <c r="A27">
        <v>25</v>
      </c>
      <c r="B27" s="24">
        <v>27</v>
      </c>
      <c r="C27" s="25" t="s">
        <v>18</v>
      </c>
      <c r="D27" s="26" t="s">
        <v>43</v>
      </c>
      <c r="E27" s="27">
        <f t="shared" si="0"/>
        <v>546</v>
      </c>
      <c r="F27" s="28">
        <v>449</v>
      </c>
      <c r="G27" s="29">
        <v>0.82234432234432231</v>
      </c>
      <c r="H27" s="30">
        <v>94</v>
      </c>
      <c r="I27" s="29">
        <v>0.17216117216117216</v>
      </c>
      <c r="J27" s="27">
        <v>3</v>
      </c>
      <c r="K27" s="31">
        <v>5.4945054945054949E-3</v>
      </c>
      <c r="L27" s="27">
        <f t="shared" si="1"/>
        <v>896</v>
      </c>
      <c r="M27" s="28">
        <v>661</v>
      </c>
      <c r="N27" s="29">
        <v>0.7377232142857143</v>
      </c>
      <c r="O27" s="30">
        <v>225</v>
      </c>
      <c r="P27" s="29">
        <v>0.25111607142857145</v>
      </c>
      <c r="Q27" s="27">
        <f t="shared" si="2"/>
        <v>10</v>
      </c>
      <c r="R27" s="32">
        <f t="shared" si="3"/>
        <v>1.1160714285714286E-2</v>
      </c>
      <c r="S27" s="33">
        <v>9</v>
      </c>
      <c r="T27" s="33">
        <v>1</v>
      </c>
    </row>
    <row r="28" spans="1:20" ht="15" customHeight="1" x14ac:dyDescent="0.25">
      <c r="A28">
        <v>26</v>
      </c>
      <c r="B28" s="24">
        <v>27</v>
      </c>
      <c r="C28" s="25" t="s">
        <v>18</v>
      </c>
      <c r="D28" s="26" t="s">
        <v>44</v>
      </c>
      <c r="E28" s="27">
        <f t="shared" si="0"/>
        <v>596</v>
      </c>
      <c r="F28" s="28">
        <v>566</v>
      </c>
      <c r="G28" s="29">
        <v>0.94966442953020136</v>
      </c>
      <c r="H28" s="30">
        <v>30</v>
      </c>
      <c r="I28" s="29">
        <v>5.0335570469798654E-2</v>
      </c>
      <c r="J28" s="27">
        <v>0</v>
      </c>
      <c r="K28" s="31">
        <v>0</v>
      </c>
      <c r="L28" s="27">
        <f t="shared" si="1"/>
        <v>676</v>
      </c>
      <c r="M28" s="28">
        <v>612</v>
      </c>
      <c r="N28" s="29">
        <v>0.90532544378698221</v>
      </c>
      <c r="O28" s="30">
        <v>61</v>
      </c>
      <c r="P28" s="29">
        <v>9.0236686390532547E-2</v>
      </c>
      <c r="Q28" s="27">
        <f t="shared" si="2"/>
        <v>3</v>
      </c>
      <c r="R28" s="32">
        <f t="shared" si="3"/>
        <v>4.4378698224852072E-3</v>
      </c>
      <c r="S28" s="33">
        <v>3</v>
      </c>
      <c r="T28" s="33">
        <v>0</v>
      </c>
    </row>
    <row r="29" spans="1:20" ht="15" customHeight="1" x14ac:dyDescent="0.25">
      <c r="A29">
        <v>27</v>
      </c>
      <c r="B29" s="24">
        <v>27</v>
      </c>
      <c r="C29" s="25" t="s">
        <v>18</v>
      </c>
      <c r="D29" s="26" t="s">
        <v>45</v>
      </c>
      <c r="E29" s="27">
        <f t="shared" si="0"/>
        <v>252</v>
      </c>
      <c r="F29" s="28">
        <v>159</v>
      </c>
      <c r="G29" s="29">
        <v>0.63095238095238093</v>
      </c>
      <c r="H29" s="30">
        <v>93</v>
      </c>
      <c r="I29" s="29">
        <v>0.36904761904761907</v>
      </c>
      <c r="J29" s="27">
        <v>0</v>
      </c>
      <c r="K29" s="31">
        <v>0</v>
      </c>
      <c r="L29" s="27">
        <f t="shared" si="1"/>
        <v>523</v>
      </c>
      <c r="M29" s="28">
        <v>228</v>
      </c>
      <c r="N29" s="29">
        <v>0.43594646271510518</v>
      </c>
      <c r="O29" s="30">
        <v>290</v>
      </c>
      <c r="P29" s="29">
        <v>0.55449330783938811</v>
      </c>
      <c r="Q29" s="27">
        <f t="shared" si="2"/>
        <v>5</v>
      </c>
      <c r="R29" s="32">
        <f t="shared" si="3"/>
        <v>9.5602294455066923E-3</v>
      </c>
      <c r="S29" s="33">
        <v>3</v>
      </c>
      <c r="T29" s="33">
        <v>2</v>
      </c>
    </row>
    <row r="30" spans="1:20" ht="15" customHeight="1" x14ac:dyDescent="0.25">
      <c r="A30">
        <v>28</v>
      </c>
      <c r="B30" s="34">
        <v>27</v>
      </c>
      <c r="C30" s="35" t="s">
        <v>18</v>
      </c>
      <c r="D30" s="36" t="s">
        <v>46</v>
      </c>
      <c r="E30" s="37">
        <f t="shared" si="0"/>
        <v>275</v>
      </c>
      <c r="F30" s="38">
        <v>261</v>
      </c>
      <c r="G30" s="39">
        <v>0.9490909090909091</v>
      </c>
      <c r="H30" s="40">
        <v>14</v>
      </c>
      <c r="I30" s="39">
        <v>5.0909090909090911E-2</v>
      </c>
      <c r="J30" s="37">
        <v>0</v>
      </c>
      <c r="K30" s="41">
        <v>0</v>
      </c>
      <c r="L30" s="37">
        <f t="shared" si="1"/>
        <v>349</v>
      </c>
      <c r="M30" s="38">
        <v>294</v>
      </c>
      <c r="N30" s="39">
        <v>0.84240687679083093</v>
      </c>
      <c r="O30" s="40">
        <v>53</v>
      </c>
      <c r="P30" s="39">
        <v>0.15186246418338109</v>
      </c>
      <c r="Q30" s="37">
        <f t="shared" si="2"/>
        <v>2</v>
      </c>
      <c r="R30" s="42">
        <f t="shared" si="3"/>
        <v>5.7306590257879654E-3</v>
      </c>
      <c r="S30" s="33">
        <v>2</v>
      </c>
      <c r="T30" s="33">
        <v>0</v>
      </c>
    </row>
    <row r="31" spans="1:20" ht="15" customHeight="1" x14ac:dyDescent="0.25">
      <c r="A31">
        <v>29</v>
      </c>
      <c r="B31" s="24">
        <v>27</v>
      </c>
      <c r="C31" s="25" t="s">
        <v>18</v>
      </c>
      <c r="D31" s="26" t="s">
        <v>47</v>
      </c>
      <c r="E31" s="27">
        <f t="shared" si="0"/>
        <v>133</v>
      </c>
      <c r="F31" s="28">
        <v>100</v>
      </c>
      <c r="G31" s="29">
        <v>0.75187969924812026</v>
      </c>
      <c r="H31" s="30">
        <v>32</v>
      </c>
      <c r="I31" s="29">
        <v>0.24060150375939848</v>
      </c>
      <c r="J31" s="27">
        <v>1</v>
      </c>
      <c r="K31" s="31">
        <v>7.5187969924812026E-3</v>
      </c>
      <c r="L31" s="27">
        <f t="shared" si="1"/>
        <v>234</v>
      </c>
      <c r="M31" s="28">
        <v>134</v>
      </c>
      <c r="N31" s="29">
        <v>0.57264957264957261</v>
      </c>
      <c r="O31" s="30">
        <v>95</v>
      </c>
      <c r="P31" s="29">
        <v>0.40598290598290598</v>
      </c>
      <c r="Q31" s="27">
        <f t="shared" si="2"/>
        <v>5</v>
      </c>
      <c r="R31" s="32">
        <f t="shared" si="3"/>
        <v>2.1367521367521368E-2</v>
      </c>
      <c r="S31" s="33">
        <v>5</v>
      </c>
      <c r="T31" s="33">
        <v>0</v>
      </c>
    </row>
    <row r="32" spans="1:20" ht="15" customHeight="1" x14ac:dyDescent="0.25">
      <c r="A32">
        <v>30</v>
      </c>
      <c r="B32" s="24">
        <v>27</v>
      </c>
      <c r="C32" s="25" t="s">
        <v>18</v>
      </c>
      <c r="D32" s="26" t="s">
        <v>48</v>
      </c>
      <c r="E32" s="27">
        <f t="shared" si="0"/>
        <v>553</v>
      </c>
      <c r="F32" s="28">
        <v>477</v>
      </c>
      <c r="G32" s="29">
        <v>0.86256781193490051</v>
      </c>
      <c r="H32" s="30">
        <v>75</v>
      </c>
      <c r="I32" s="29">
        <v>0.13562386980108498</v>
      </c>
      <c r="J32" s="27">
        <v>1</v>
      </c>
      <c r="K32" s="31">
        <v>1.8083182640144665E-3</v>
      </c>
      <c r="L32" s="27">
        <f t="shared" si="1"/>
        <v>889</v>
      </c>
      <c r="M32" s="28">
        <v>635</v>
      </c>
      <c r="N32" s="29">
        <v>0.7142857142857143</v>
      </c>
      <c r="O32" s="30">
        <v>246</v>
      </c>
      <c r="P32" s="29">
        <v>0.27671541057367827</v>
      </c>
      <c r="Q32" s="27">
        <f t="shared" si="2"/>
        <v>8</v>
      </c>
      <c r="R32" s="32">
        <f t="shared" si="3"/>
        <v>8.9988751406074249E-3</v>
      </c>
      <c r="S32" s="33">
        <v>8</v>
      </c>
      <c r="T32" s="33">
        <v>0</v>
      </c>
    </row>
    <row r="33" spans="1:20" s="43" customFormat="1" ht="15" customHeight="1" x14ac:dyDescent="0.25">
      <c r="A33" s="43">
        <v>31</v>
      </c>
      <c r="B33" s="44"/>
      <c r="C33" s="45" t="s">
        <v>18</v>
      </c>
      <c r="D33" s="46" t="s">
        <v>7</v>
      </c>
      <c r="E33" s="47">
        <v>8696</v>
      </c>
      <c r="F33" s="48">
        <v>6833</v>
      </c>
      <c r="G33" s="49">
        <v>0.7857635694572217</v>
      </c>
      <c r="H33" s="50">
        <v>1832</v>
      </c>
      <c r="I33" s="49">
        <v>0.21067157313707452</v>
      </c>
      <c r="J33" s="47">
        <v>31</v>
      </c>
      <c r="K33" s="51">
        <v>3.5648574057037721E-3</v>
      </c>
      <c r="L33" s="47">
        <v>14516</v>
      </c>
      <c r="M33" s="48">
        <v>8934</v>
      </c>
      <c r="N33" s="49">
        <v>0.61545880407825848</v>
      </c>
      <c r="O33" s="50">
        <v>5416</v>
      </c>
      <c r="P33" s="49">
        <v>0.37310553871589969</v>
      </c>
      <c r="Q33" s="47">
        <v>166</v>
      </c>
      <c r="R33" s="52">
        <v>1.143565720584183E-2</v>
      </c>
      <c r="S33" s="53">
        <v>163</v>
      </c>
      <c r="T33" s="53">
        <v>3</v>
      </c>
    </row>
    <row r="34" spans="1:20" ht="15" customHeight="1" x14ac:dyDescent="0.25">
      <c r="A34">
        <v>32</v>
      </c>
      <c r="B34" s="24">
        <v>27</v>
      </c>
      <c r="C34" s="25" t="s">
        <v>49</v>
      </c>
      <c r="D34" s="26" t="s">
        <v>50</v>
      </c>
      <c r="E34" s="27">
        <f t="shared" si="0"/>
        <v>157</v>
      </c>
      <c r="F34" s="28">
        <v>120</v>
      </c>
      <c r="G34" s="29">
        <v>0.76433121019108285</v>
      </c>
      <c r="H34" s="30">
        <v>33</v>
      </c>
      <c r="I34" s="29">
        <v>0.21019108280254778</v>
      </c>
      <c r="J34" s="27">
        <v>4</v>
      </c>
      <c r="K34" s="31">
        <v>2.5477707006369428E-2</v>
      </c>
      <c r="L34" s="27">
        <f t="shared" si="1"/>
        <v>485</v>
      </c>
      <c r="M34" s="28">
        <v>215</v>
      </c>
      <c r="N34" s="29">
        <v>0.44329896907216493</v>
      </c>
      <c r="O34" s="30">
        <v>262</v>
      </c>
      <c r="P34" s="29">
        <v>0.54020618556701028</v>
      </c>
      <c r="Q34" s="27">
        <f t="shared" si="2"/>
        <v>8</v>
      </c>
      <c r="R34" s="32">
        <f t="shared" si="3"/>
        <v>1.6494845360824743E-2</v>
      </c>
      <c r="S34" s="33">
        <v>7</v>
      </c>
      <c r="T34" s="33">
        <v>1</v>
      </c>
    </row>
    <row r="35" spans="1:20" ht="15" customHeight="1" x14ac:dyDescent="0.25">
      <c r="A35">
        <v>33</v>
      </c>
      <c r="B35" s="24">
        <v>27</v>
      </c>
      <c r="C35" s="25" t="s">
        <v>49</v>
      </c>
      <c r="D35" s="26" t="s">
        <v>51</v>
      </c>
      <c r="E35" s="27">
        <f t="shared" si="0"/>
        <v>96</v>
      </c>
      <c r="F35" s="28">
        <v>81</v>
      </c>
      <c r="G35" s="29">
        <v>0.84375</v>
      </c>
      <c r="H35" s="30">
        <v>14</v>
      </c>
      <c r="I35" s="29">
        <v>0.14583333333333334</v>
      </c>
      <c r="J35" s="27">
        <v>1</v>
      </c>
      <c r="K35" s="31">
        <v>1.0416666666666666E-2</v>
      </c>
      <c r="L35" s="27">
        <f t="shared" si="1"/>
        <v>331</v>
      </c>
      <c r="M35" s="28">
        <v>139</v>
      </c>
      <c r="N35" s="29">
        <v>0.41993957703927492</v>
      </c>
      <c r="O35" s="30">
        <v>184</v>
      </c>
      <c r="P35" s="29">
        <v>0.5558912386706949</v>
      </c>
      <c r="Q35" s="27">
        <f t="shared" si="2"/>
        <v>8</v>
      </c>
      <c r="R35" s="32">
        <f t="shared" si="3"/>
        <v>2.4169184290030211E-2</v>
      </c>
      <c r="S35" s="33">
        <v>8</v>
      </c>
      <c r="T35" s="33">
        <v>0</v>
      </c>
    </row>
    <row r="36" spans="1:20" ht="15" customHeight="1" x14ac:dyDescent="0.25">
      <c r="A36">
        <v>34</v>
      </c>
      <c r="B36" s="34">
        <v>27</v>
      </c>
      <c r="C36" s="35" t="s">
        <v>49</v>
      </c>
      <c r="D36" s="36" t="s">
        <v>52</v>
      </c>
      <c r="E36" s="37">
        <f t="shared" si="0"/>
        <v>157</v>
      </c>
      <c r="F36" s="38">
        <v>127</v>
      </c>
      <c r="G36" s="39">
        <v>0.80891719745222934</v>
      </c>
      <c r="H36" s="40">
        <v>27</v>
      </c>
      <c r="I36" s="39">
        <v>0.17197452229299362</v>
      </c>
      <c r="J36" s="37">
        <v>3</v>
      </c>
      <c r="K36" s="41">
        <v>1.9108280254777069E-2</v>
      </c>
      <c r="L36" s="37">
        <f t="shared" si="1"/>
        <v>374</v>
      </c>
      <c r="M36" s="38">
        <v>178</v>
      </c>
      <c r="N36" s="39">
        <v>0.47593582887700536</v>
      </c>
      <c r="O36" s="40">
        <v>192</v>
      </c>
      <c r="P36" s="39">
        <v>0.5133689839572193</v>
      </c>
      <c r="Q36" s="37">
        <f t="shared" si="2"/>
        <v>4</v>
      </c>
      <c r="R36" s="42">
        <f t="shared" si="3"/>
        <v>1.06951871657754E-2</v>
      </c>
      <c r="S36" s="33">
        <v>4</v>
      </c>
      <c r="T36" s="33">
        <v>0</v>
      </c>
    </row>
    <row r="37" spans="1:20" ht="15" customHeight="1" x14ac:dyDescent="0.25">
      <c r="A37">
        <v>35</v>
      </c>
      <c r="B37" s="24">
        <v>27</v>
      </c>
      <c r="C37" s="25" t="s">
        <v>49</v>
      </c>
      <c r="D37" s="26" t="s">
        <v>53</v>
      </c>
      <c r="E37" s="27">
        <f t="shared" si="0"/>
        <v>581</v>
      </c>
      <c r="F37" s="28">
        <v>566</v>
      </c>
      <c r="G37" s="29">
        <v>0.97418244406196208</v>
      </c>
      <c r="H37" s="30">
        <v>13</v>
      </c>
      <c r="I37" s="29">
        <v>2.2375215146299483E-2</v>
      </c>
      <c r="J37" s="27">
        <v>2</v>
      </c>
      <c r="K37" s="31">
        <v>3.4423407917383822E-3</v>
      </c>
      <c r="L37" s="27">
        <f t="shared" si="1"/>
        <v>799</v>
      </c>
      <c r="M37" s="28">
        <v>705</v>
      </c>
      <c r="N37" s="29">
        <v>0.88235294117647056</v>
      </c>
      <c r="O37" s="30">
        <v>85</v>
      </c>
      <c r="P37" s="29">
        <v>0.10638297872340426</v>
      </c>
      <c r="Q37" s="27">
        <f t="shared" si="2"/>
        <v>9</v>
      </c>
      <c r="R37" s="32">
        <f t="shared" si="3"/>
        <v>1.1264080100125156E-2</v>
      </c>
      <c r="S37" s="33">
        <v>9</v>
      </c>
      <c r="T37" s="33">
        <v>0</v>
      </c>
    </row>
    <row r="38" spans="1:20" ht="15" customHeight="1" x14ac:dyDescent="0.25">
      <c r="A38">
        <v>36</v>
      </c>
      <c r="B38" s="24">
        <v>27</v>
      </c>
      <c r="C38" s="25" t="s">
        <v>49</v>
      </c>
      <c r="D38" s="26" t="s">
        <v>54</v>
      </c>
      <c r="E38" s="27">
        <f t="shared" si="0"/>
        <v>804</v>
      </c>
      <c r="F38" s="28">
        <v>719</v>
      </c>
      <c r="G38" s="29">
        <v>0.89427860696517414</v>
      </c>
      <c r="H38" s="30">
        <v>80</v>
      </c>
      <c r="I38" s="29">
        <v>9.950248756218906E-2</v>
      </c>
      <c r="J38" s="27">
        <v>5</v>
      </c>
      <c r="K38" s="31">
        <v>6.2189054726368162E-3</v>
      </c>
      <c r="L38" s="27">
        <f t="shared" si="1"/>
        <v>1180</v>
      </c>
      <c r="M38" s="28">
        <v>867</v>
      </c>
      <c r="N38" s="29">
        <v>0.73474576271186443</v>
      </c>
      <c r="O38" s="30">
        <v>297</v>
      </c>
      <c r="P38" s="29">
        <v>0.25169491525423726</v>
      </c>
      <c r="Q38" s="27">
        <f t="shared" si="2"/>
        <v>16</v>
      </c>
      <c r="R38" s="32">
        <f t="shared" si="3"/>
        <v>1.3559322033898305E-2</v>
      </c>
      <c r="S38" s="33">
        <v>15</v>
      </c>
      <c r="T38" s="33">
        <v>1</v>
      </c>
    </row>
    <row r="39" spans="1:20" ht="15" customHeight="1" x14ac:dyDescent="0.25">
      <c r="A39">
        <v>37</v>
      </c>
      <c r="B39" s="24">
        <v>27</v>
      </c>
      <c r="C39" s="25" t="s">
        <v>49</v>
      </c>
      <c r="D39" s="26" t="s">
        <v>55</v>
      </c>
      <c r="E39" s="27">
        <f t="shared" si="0"/>
        <v>190</v>
      </c>
      <c r="F39" s="28">
        <v>165</v>
      </c>
      <c r="G39" s="29">
        <v>0.86842105263157898</v>
      </c>
      <c r="H39" s="30">
        <v>22</v>
      </c>
      <c r="I39" s="29">
        <v>0.11578947368421053</v>
      </c>
      <c r="J39" s="27">
        <v>3</v>
      </c>
      <c r="K39" s="31">
        <v>1.5789473684210527E-2</v>
      </c>
      <c r="L39" s="27">
        <f t="shared" si="1"/>
        <v>421</v>
      </c>
      <c r="M39" s="28">
        <v>240</v>
      </c>
      <c r="N39" s="29">
        <v>0.57007125890736343</v>
      </c>
      <c r="O39" s="30">
        <v>175</v>
      </c>
      <c r="P39" s="29">
        <v>0.41567695961995249</v>
      </c>
      <c r="Q39" s="27">
        <f t="shared" si="2"/>
        <v>6</v>
      </c>
      <c r="R39" s="32">
        <f t="shared" si="3"/>
        <v>1.4251781472684086E-2</v>
      </c>
      <c r="S39" s="33">
        <v>5</v>
      </c>
      <c r="T39" s="33">
        <v>1</v>
      </c>
    </row>
    <row r="40" spans="1:20" ht="15" customHeight="1" x14ac:dyDescent="0.25">
      <c r="A40">
        <v>38</v>
      </c>
      <c r="B40" s="24">
        <v>27</v>
      </c>
      <c r="C40" s="25" t="s">
        <v>49</v>
      </c>
      <c r="D40" s="26" t="s">
        <v>56</v>
      </c>
      <c r="E40" s="27">
        <f t="shared" si="0"/>
        <v>369</v>
      </c>
      <c r="F40" s="28">
        <v>252</v>
      </c>
      <c r="G40" s="29">
        <v>0.68292682926829273</v>
      </c>
      <c r="H40" s="30">
        <v>116</v>
      </c>
      <c r="I40" s="29">
        <v>0.3143631436314363</v>
      </c>
      <c r="J40" s="27">
        <v>1</v>
      </c>
      <c r="K40" s="31">
        <v>2.7100271002710027E-3</v>
      </c>
      <c r="L40" s="27">
        <f t="shared" si="1"/>
        <v>793</v>
      </c>
      <c r="M40" s="28">
        <v>371</v>
      </c>
      <c r="N40" s="29">
        <v>0.46784363177805799</v>
      </c>
      <c r="O40" s="30">
        <v>406</v>
      </c>
      <c r="P40" s="29">
        <v>0.5119798234552333</v>
      </c>
      <c r="Q40" s="27">
        <f t="shared" si="2"/>
        <v>16</v>
      </c>
      <c r="R40" s="32">
        <f t="shared" si="3"/>
        <v>2.0176544766708701E-2</v>
      </c>
      <c r="S40" s="33">
        <v>16</v>
      </c>
      <c r="T40" s="33">
        <v>0</v>
      </c>
    </row>
    <row r="41" spans="1:20" ht="15" customHeight="1" x14ac:dyDescent="0.25">
      <c r="A41">
        <v>39</v>
      </c>
      <c r="B41" s="34">
        <v>27</v>
      </c>
      <c r="C41" s="35" t="s">
        <v>49</v>
      </c>
      <c r="D41" s="36" t="s">
        <v>57</v>
      </c>
      <c r="E41" s="37">
        <f t="shared" si="0"/>
        <v>38</v>
      </c>
      <c r="F41" s="38">
        <v>27</v>
      </c>
      <c r="G41" s="39">
        <v>0.71052631578947367</v>
      </c>
      <c r="H41" s="40">
        <v>10</v>
      </c>
      <c r="I41" s="39">
        <v>0.26315789473684209</v>
      </c>
      <c r="J41" s="37">
        <v>1</v>
      </c>
      <c r="K41" s="41">
        <v>2.6315789473684209E-2</v>
      </c>
      <c r="L41" s="37">
        <f t="shared" si="1"/>
        <v>189</v>
      </c>
      <c r="M41" s="38">
        <v>68</v>
      </c>
      <c r="N41" s="39">
        <v>0.35978835978835977</v>
      </c>
      <c r="O41" s="40">
        <v>118</v>
      </c>
      <c r="P41" s="39">
        <v>0.6243386243386243</v>
      </c>
      <c r="Q41" s="37">
        <f t="shared" si="2"/>
        <v>3</v>
      </c>
      <c r="R41" s="42">
        <f t="shared" si="3"/>
        <v>1.5873015873015872E-2</v>
      </c>
      <c r="S41" s="33">
        <v>3</v>
      </c>
      <c r="T41" s="33">
        <v>0</v>
      </c>
    </row>
    <row r="42" spans="1:20" ht="15" customHeight="1" x14ac:dyDescent="0.25">
      <c r="A42">
        <v>40</v>
      </c>
      <c r="B42" s="24">
        <v>27</v>
      </c>
      <c r="C42" s="25" t="s">
        <v>49</v>
      </c>
      <c r="D42" s="26" t="s">
        <v>58</v>
      </c>
      <c r="E42" s="27">
        <f t="shared" si="0"/>
        <v>95</v>
      </c>
      <c r="F42" s="28">
        <v>76</v>
      </c>
      <c r="G42" s="29">
        <v>0.8</v>
      </c>
      <c r="H42" s="30">
        <v>19</v>
      </c>
      <c r="I42" s="29">
        <v>0.2</v>
      </c>
      <c r="J42" s="27">
        <v>0</v>
      </c>
      <c r="K42" s="31">
        <v>0</v>
      </c>
      <c r="L42" s="27">
        <f t="shared" si="1"/>
        <v>230</v>
      </c>
      <c r="M42" s="28">
        <v>131</v>
      </c>
      <c r="N42" s="29">
        <v>0.56956521739130439</v>
      </c>
      <c r="O42" s="30">
        <v>96</v>
      </c>
      <c r="P42" s="29">
        <v>0.41739130434782606</v>
      </c>
      <c r="Q42" s="27">
        <f t="shared" si="2"/>
        <v>3</v>
      </c>
      <c r="R42" s="32">
        <f t="shared" si="3"/>
        <v>1.3043478260869565E-2</v>
      </c>
      <c r="S42" s="33">
        <v>3</v>
      </c>
      <c r="T42" s="33">
        <v>0</v>
      </c>
    </row>
    <row r="43" spans="1:20" ht="15" customHeight="1" x14ac:dyDescent="0.25">
      <c r="A43">
        <v>41</v>
      </c>
      <c r="B43" s="24">
        <v>27</v>
      </c>
      <c r="C43" s="25" t="s">
        <v>49</v>
      </c>
      <c r="D43" s="26" t="s">
        <v>59</v>
      </c>
      <c r="E43" s="27">
        <f t="shared" si="0"/>
        <v>110</v>
      </c>
      <c r="F43" s="28">
        <v>80</v>
      </c>
      <c r="G43" s="29">
        <v>0.72727272727272729</v>
      </c>
      <c r="H43" s="30">
        <v>30</v>
      </c>
      <c r="I43" s="29">
        <v>0.27272727272727271</v>
      </c>
      <c r="J43" s="27">
        <v>0</v>
      </c>
      <c r="K43" s="31">
        <v>0</v>
      </c>
      <c r="L43" s="27">
        <f t="shared" si="1"/>
        <v>303</v>
      </c>
      <c r="M43" s="28">
        <v>149</v>
      </c>
      <c r="N43" s="29">
        <v>0.49174917491749176</v>
      </c>
      <c r="O43" s="30">
        <v>147</v>
      </c>
      <c r="P43" s="29">
        <v>0.48514851485148514</v>
      </c>
      <c r="Q43" s="27">
        <f t="shared" si="2"/>
        <v>7</v>
      </c>
      <c r="R43" s="32">
        <f t="shared" si="3"/>
        <v>2.3102310231023101E-2</v>
      </c>
      <c r="S43" s="33">
        <v>7</v>
      </c>
      <c r="T43" s="33">
        <v>0</v>
      </c>
    </row>
    <row r="44" spans="1:20" ht="15" customHeight="1" x14ac:dyDescent="0.25">
      <c r="A44">
        <v>42</v>
      </c>
      <c r="B44" s="24">
        <v>27</v>
      </c>
      <c r="C44" s="25" t="s">
        <v>49</v>
      </c>
      <c r="D44" s="26" t="s">
        <v>60</v>
      </c>
      <c r="E44" s="27">
        <f t="shared" si="0"/>
        <v>73</v>
      </c>
      <c r="F44" s="28">
        <v>66</v>
      </c>
      <c r="G44" s="29">
        <v>0.90410958904109584</v>
      </c>
      <c r="H44" s="30">
        <v>6</v>
      </c>
      <c r="I44" s="29">
        <v>8.2191780821917804E-2</v>
      </c>
      <c r="J44" s="27">
        <v>1</v>
      </c>
      <c r="K44" s="31">
        <v>1.3698630136986301E-2</v>
      </c>
      <c r="L44" s="27">
        <f t="shared" si="1"/>
        <v>160</v>
      </c>
      <c r="M44" s="28">
        <v>94</v>
      </c>
      <c r="N44" s="29">
        <v>0.58750000000000002</v>
      </c>
      <c r="O44" s="30">
        <v>66</v>
      </c>
      <c r="P44" s="29">
        <v>0.41249999999999998</v>
      </c>
      <c r="Q44" s="27">
        <f t="shared" si="2"/>
        <v>0</v>
      </c>
      <c r="R44" s="32">
        <f t="shared" si="3"/>
        <v>0</v>
      </c>
      <c r="S44" s="33">
        <v>0</v>
      </c>
      <c r="T44" s="33">
        <v>0</v>
      </c>
    </row>
    <row r="45" spans="1:20" ht="15" customHeight="1" x14ac:dyDescent="0.25">
      <c r="A45">
        <v>43</v>
      </c>
      <c r="B45" s="24">
        <v>27</v>
      </c>
      <c r="C45" s="25" t="s">
        <v>49</v>
      </c>
      <c r="D45" s="26" t="s">
        <v>61</v>
      </c>
      <c r="E45" s="27">
        <f t="shared" si="0"/>
        <v>110</v>
      </c>
      <c r="F45" s="28">
        <v>106</v>
      </c>
      <c r="G45" s="29">
        <v>0.96363636363636362</v>
      </c>
      <c r="H45" s="30">
        <v>4</v>
      </c>
      <c r="I45" s="29">
        <v>3.6363636363636362E-2</v>
      </c>
      <c r="J45" s="27">
        <v>0</v>
      </c>
      <c r="K45" s="31">
        <v>0</v>
      </c>
      <c r="L45" s="27">
        <f t="shared" si="1"/>
        <v>175</v>
      </c>
      <c r="M45" s="28">
        <v>124</v>
      </c>
      <c r="N45" s="29">
        <v>0.70857142857142852</v>
      </c>
      <c r="O45" s="30">
        <v>49</v>
      </c>
      <c r="P45" s="29">
        <v>0.28000000000000003</v>
      </c>
      <c r="Q45" s="27">
        <f t="shared" si="2"/>
        <v>2</v>
      </c>
      <c r="R45" s="32">
        <f t="shared" si="3"/>
        <v>1.1428571428571429E-2</v>
      </c>
      <c r="S45" s="33">
        <v>2</v>
      </c>
      <c r="T45" s="33">
        <v>0</v>
      </c>
    </row>
    <row r="46" spans="1:20" ht="15" customHeight="1" x14ac:dyDescent="0.25">
      <c r="A46">
        <v>44</v>
      </c>
      <c r="B46" s="34">
        <v>27</v>
      </c>
      <c r="C46" s="35" t="s">
        <v>49</v>
      </c>
      <c r="D46" s="36" t="s">
        <v>62</v>
      </c>
      <c r="E46" s="37">
        <f t="shared" si="0"/>
        <v>77</v>
      </c>
      <c r="F46" s="38">
        <v>69</v>
      </c>
      <c r="G46" s="39">
        <v>0.89610389610389607</v>
      </c>
      <c r="H46" s="40">
        <v>8</v>
      </c>
      <c r="I46" s="39">
        <v>0.1038961038961039</v>
      </c>
      <c r="J46" s="37">
        <v>0</v>
      </c>
      <c r="K46" s="41">
        <v>0</v>
      </c>
      <c r="L46" s="37">
        <f t="shared" si="1"/>
        <v>126</v>
      </c>
      <c r="M46" s="38">
        <v>87</v>
      </c>
      <c r="N46" s="39">
        <v>0.69047619047619047</v>
      </c>
      <c r="O46" s="40">
        <v>39</v>
      </c>
      <c r="P46" s="39">
        <v>0.30952380952380953</v>
      </c>
      <c r="Q46" s="37">
        <f t="shared" si="2"/>
        <v>0</v>
      </c>
      <c r="R46" s="42">
        <f t="shared" si="3"/>
        <v>0</v>
      </c>
      <c r="S46" s="33">
        <v>0</v>
      </c>
      <c r="T46" s="33">
        <v>0</v>
      </c>
    </row>
    <row r="47" spans="1:20" ht="15" customHeight="1" x14ac:dyDescent="0.25">
      <c r="A47">
        <v>45</v>
      </c>
      <c r="B47" s="24">
        <v>27</v>
      </c>
      <c r="C47" s="25" t="s">
        <v>49</v>
      </c>
      <c r="D47" s="26" t="s">
        <v>63</v>
      </c>
      <c r="E47" s="27">
        <f t="shared" si="0"/>
        <v>74</v>
      </c>
      <c r="F47" s="28">
        <v>64</v>
      </c>
      <c r="G47" s="29">
        <v>0.86486486486486491</v>
      </c>
      <c r="H47" s="30">
        <v>10</v>
      </c>
      <c r="I47" s="29">
        <v>0.13513513513513514</v>
      </c>
      <c r="J47" s="27">
        <v>0</v>
      </c>
      <c r="K47" s="31">
        <v>0</v>
      </c>
      <c r="L47" s="27">
        <f t="shared" si="1"/>
        <v>161</v>
      </c>
      <c r="M47" s="28">
        <v>106</v>
      </c>
      <c r="N47" s="29">
        <v>0.65838509316770188</v>
      </c>
      <c r="O47" s="30">
        <v>54</v>
      </c>
      <c r="P47" s="29">
        <v>0.33540372670807456</v>
      </c>
      <c r="Q47" s="27">
        <f t="shared" si="2"/>
        <v>1</v>
      </c>
      <c r="R47" s="32">
        <f t="shared" si="3"/>
        <v>6.2111801242236021E-3</v>
      </c>
      <c r="S47" s="33">
        <v>1</v>
      </c>
      <c r="T47" s="33">
        <v>0</v>
      </c>
    </row>
    <row r="48" spans="1:20" ht="15" customHeight="1" x14ac:dyDescent="0.25">
      <c r="A48">
        <v>46</v>
      </c>
      <c r="B48" s="24">
        <v>27</v>
      </c>
      <c r="C48" s="25" t="s">
        <v>49</v>
      </c>
      <c r="D48" s="26" t="s">
        <v>64</v>
      </c>
      <c r="E48" s="27">
        <f t="shared" si="0"/>
        <v>455</v>
      </c>
      <c r="F48" s="28">
        <v>431</v>
      </c>
      <c r="G48" s="29">
        <v>0.94725274725274722</v>
      </c>
      <c r="H48" s="30">
        <v>24</v>
      </c>
      <c r="I48" s="29">
        <v>5.2747252747252747E-2</v>
      </c>
      <c r="J48" s="27">
        <v>0</v>
      </c>
      <c r="K48" s="31">
        <v>0</v>
      </c>
      <c r="L48" s="27">
        <f t="shared" si="1"/>
        <v>690</v>
      </c>
      <c r="M48" s="28">
        <v>515</v>
      </c>
      <c r="N48" s="29">
        <v>0.74637681159420288</v>
      </c>
      <c r="O48" s="30">
        <v>168</v>
      </c>
      <c r="P48" s="29">
        <v>0.24347826086956523</v>
      </c>
      <c r="Q48" s="27">
        <f t="shared" si="2"/>
        <v>7</v>
      </c>
      <c r="R48" s="32">
        <f t="shared" si="3"/>
        <v>1.0144927536231883E-2</v>
      </c>
      <c r="S48" s="33">
        <v>7</v>
      </c>
      <c r="T48" s="33">
        <v>0</v>
      </c>
    </row>
    <row r="49" spans="1:20" ht="15" customHeight="1" x14ac:dyDescent="0.25">
      <c r="A49">
        <v>47</v>
      </c>
      <c r="B49" s="24">
        <v>27</v>
      </c>
      <c r="C49" s="25" t="s">
        <v>49</v>
      </c>
      <c r="D49" s="26" t="s">
        <v>65</v>
      </c>
      <c r="E49" s="27">
        <f t="shared" si="0"/>
        <v>321</v>
      </c>
      <c r="F49" s="28">
        <v>292</v>
      </c>
      <c r="G49" s="29">
        <v>0.90965732087227413</v>
      </c>
      <c r="H49" s="30">
        <v>27</v>
      </c>
      <c r="I49" s="29">
        <v>8.4112149532710276E-2</v>
      </c>
      <c r="J49" s="27">
        <v>2</v>
      </c>
      <c r="K49" s="31">
        <v>6.2305295950155761E-3</v>
      </c>
      <c r="L49" s="27">
        <f t="shared" si="1"/>
        <v>557</v>
      </c>
      <c r="M49" s="28">
        <v>363</v>
      </c>
      <c r="N49" s="29">
        <v>0.651705565529623</v>
      </c>
      <c r="O49" s="30">
        <v>191</v>
      </c>
      <c r="P49" s="29">
        <v>0.34290843806104127</v>
      </c>
      <c r="Q49" s="27">
        <f t="shared" si="2"/>
        <v>3</v>
      </c>
      <c r="R49" s="32">
        <f t="shared" si="3"/>
        <v>5.3859964093357273E-3</v>
      </c>
      <c r="S49" s="33">
        <v>3</v>
      </c>
      <c r="T49" s="33">
        <v>0</v>
      </c>
    </row>
    <row r="50" spans="1:20" ht="15" customHeight="1" x14ac:dyDescent="0.25">
      <c r="A50">
        <v>48</v>
      </c>
      <c r="B50" s="24">
        <v>27</v>
      </c>
      <c r="C50" s="25" t="s">
        <v>49</v>
      </c>
      <c r="D50" s="26" t="s">
        <v>66</v>
      </c>
      <c r="E50" s="27">
        <f t="shared" si="0"/>
        <v>76</v>
      </c>
      <c r="F50" s="28">
        <v>59</v>
      </c>
      <c r="G50" s="29">
        <v>0.77631578947368418</v>
      </c>
      <c r="H50" s="30">
        <v>16</v>
      </c>
      <c r="I50" s="29">
        <v>0.21052631578947367</v>
      </c>
      <c r="J50" s="27">
        <v>1</v>
      </c>
      <c r="K50" s="31">
        <v>1.3157894736842105E-2</v>
      </c>
      <c r="L50" s="27">
        <f t="shared" si="1"/>
        <v>204</v>
      </c>
      <c r="M50" s="28">
        <v>88</v>
      </c>
      <c r="N50" s="29">
        <v>0.43137254901960786</v>
      </c>
      <c r="O50" s="30">
        <v>113</v>
      </c>
      <c r="P50" s="29">
        <v>0.55392156862745101</v>
      </c>
      <c r="Q50" s="27">
        <f t="shared" si="2"/>
        <v>3</v>
      </c>
      <c r="R50" s="32">
        <f t="shared" si="3"/>
        <v>1.4705882352941176E-2</v>
      </c>
      <c r="S50" s="33">
        <v>3</v>
      </c>
      <c r="T50" s="33">
        <v>0</v>
      </c>
    </row>
    <row r="51" spans="1:20" ht="15" customHeight="1" x14ac:dyDescent="0.25">
      <c r="A51">
        <v>49</v>
      </c>
      <c r="B51" s="34">
        <v>27</v>
      </c>
      <c r="C51" s="35" t="s">
        <v>49</v>
      </c>
      <c r="D51" s="36" t="s">
        <v>67</v>
      </c>
      <c r="E51" s="37">
        <f t="shared" si="0"/>
        <v>173</v>
      </c>
      <c r="F51" s="38">
        <v>153</v>
      </c>
      <c r="G51" s="39">
        <v>0.88439306358381498</v>
      </c>
      <c r="H51" s="40">
        <v>18</v>
      </c>
      <c r="I51" s="39">
        <v>0.10404624277456648</v>
      </c>
      <c r="J51" s="37">
        <v>2</v>
      </c>
      <c r="K51" s="41">
        <v>1.1560693641618497E-2</v>
      </c>
      <c r="L51" s="37">
        <f t="shared" si="1"/>
        <v>372</v>
      </c>
      <c r="M51" s="38">
        <v>229</v>
      </c>
      <c r="N51" s="39">
        <v>0.61559139784946237</v>
      </c>
      <c r="O51" s="40">
        <v>138</v>
      </c>
      <c r="P51" s="39">
        <v>0.37096774193548387</v>
      </c>
      <c r="Q51" s="37">
        <f t="shared" si="2"/>
        <v>5</v>
      </c>
      <c r="R51" s="42">
        <f t="shared" si="3"/>
        <v>1.3440860215053764E-2</v>
      </c>
      <c r="S51" s="33">
        <v>5</v>
      </c>
      <c r="T51" s="33">
        <v>0</v>
      </c>
    </row>
    <row r="52" spans="1:20" s="43" customFormat="1" ht="15" customHeight="1" x14ac:dyDescent="0.25">
      <c r="A52" s="43">
        <v>50</v>
      </c>
      <c r="B52" s="44"/>
      <c r="C52" s="45" t="s">
        <v>49</v>
      </c>
      <c r="D52" s="46" t="s">
        <v>7</v>
      </c>
      <c r="E52" s="47">
        <v>3956</v>
      </c>
      <c r="F52" s="48">
        <v>3453</v>
      </c>
      <c r="G52" s="49">
        <v>0.8728513650151668</v>
      </c>
      <c r="H52" s="50">
        <v>477</v>
      </c>
      <c r="I52" s="49">
        <v>0.12057633973710818</v>
      </c>
      <c r="J52" s="47">
        <v>26</v>
      </c>
      <c r="K52" s="51">
        <v>6.5722952477249748E-3</v>
      </c>
      <c r="L52" s="47">
        <v>7550</v>
      </c>
      <c r="M52" s="48">
        <v>4669</v>
      </c>
      <c r="N52" s="49">
        <v>0.61841059602649007</v>
      </c>
      <c r="O52" s="50">
        <v>2780</v>
      </c>
      <c r="P52" s="49">
        <v>0.36821192052980134</v>
      </c>
      <c r="Q52" s="47">
        <v>101</v>
      </c>
      <c r="R52" s="52">
        <v>1.3377483443708609E-2</v>
      </c>
      <c r="S52" s="53">
        <v>98</v>
      </c>
      <c r="T52" s="53">
        <v>3</v>
      </c>
    </row>
    <row r="53" spans="1:20" s="43" customFormat="1" ht="15" customHeight="1" x14ac:dyDescent="0.25">
      <c r="A53" s="43">
        <v>51</v>
      </c>
      <c r="B53" s="44"/>
      <c r="C53" s="45" t="s">
        <v>4</v>
      </c>
      <c r="D53" s="46" t="s">
        <v>7</v>
      </c>
      <c r="E53" s="47">
        <v>12652</v>
      </c>
      <c r="F53" s="48">
        <v>10286</v>
      </c>
      <c r="G53" s="49">
        <v>0.81299399304457798</v>
      </c>
      <c r="H53" s="50">
        <v>2309</v>
      </c>
      <c r="I53" s="49">
        <v>0.18250079038887132</v>
      </c>
      <c r="J53" s="47">
        <v>57</v>
      </c>
      <c r="K53" s="51">
        <v>4.5052165665507432E-3</v>
      </c>
      <c r="L53" s="47">
        <v>22066</v>
      </c>
      <c r="M53" s="48">
        <v>13603</v>
      </c>
      <c r="N53" s="49">
        <v>0.61646877549170664</v>
      </c>
      <c r="O53" s="50">
        <v>8196</v>
      </c>
      <c r="P53" s="49">
        <v>0.37143116106226776</v>
      </c>
      <c r="Q53" s="47">
        <v>267</v>
      </c>
      <c r="R53" s="52">
        <v>1.210006344602556E-2</v>
      </c>
      <c r="S53" s="53">
        <v>261</v>
      </c>
      <c r="T53" s="53">
        <v>6</v>
      </c>
    </row>
    <row r="57" spans="1:20" x14ac:dyDescent="0.25">
      <c r="B57" s="56" t="s">
        <v>68</v>
      </c>
    </row>
    <row r="58" spans="1:20" x14ac:dyDescent="0.25">
      <c r="B58" s="56" t="s">
        <v>69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27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2011-07-28T01:22:27Z</dcterms:created>
  <dcterms:modified xsi:type="dcterms:W3CDTF">2011-07-28T01:22:27Z</dcterms:modified>
</cp:coreProperties>
</file>