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42" i="1" l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<sst xmlns="http://schemas.openxmlformats.org/spreadsheetml/2006/main" count="109" uniqueCount="61">
  <si>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</si>
  <si>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</si>
  <si>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</si>
  <si>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</si>
  <si>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</si>
  <si>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</si>
  <si>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</si>
  <si>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</si>
  <si>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</si>
  <si>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</si>
  <si>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</si>
  <si>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</si>
  <si>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</si>
  <si>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</si>
  <si>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</si>
  <si>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</si>
  <si>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</si>
  <si>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</si>
  <si>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Bladen</t>
  </si>
  <si>
    <t>P201</t>
  </si>
  <si>
    <t>P202</t>
  </si>
  <si>
    <t>Columbus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</si>
  <si>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</si>
  <si>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</si>
  <si>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</si>
  <si>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</si>
  <si>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</si>
  <si>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</si>
  <si>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</si>
  <si>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</si>
  <si>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</si>
  <si>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</si>
  <si>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</si>
  <si>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</si>
  <si>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</si>
  <si>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</si>
  <si>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</si>
  <si>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</si>
  <si>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</si>
  <si>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</si>
  <si>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</si>
  <si>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</si>
  <si>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</si>
  <si>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</si>
  <si>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</si>
  <si>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</si>
  <si>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</si>
  <si>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</si>
  <si>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Robeson</t>
  </si>
  <si>
    <t>03</t>
  </si>
  <si>
    <t>08</t>
  </si>
  <si>
    <t>09</t>
  </si>
  <si>
    <t>11</t>
  </si>
  <si>
    <t>12</t>
  </si>
  <si>
    <t>18A</t>
  </si>
  <si>
    <t>20</t>
  </si>
  <si>
    <t>30</t>
  </si>
  <si>
    <t>37</t>
  </si>
  <si>
    <t>41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</si>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</sst>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140625" style="63" customWidth="1"/>
    <col min="4" max="4" width="14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46</v>
      </c>
      <c r="C3" s="25" t="s">
        <v>18</v>
      </c>
      <c r="D3" s="26" t="s">
        <v>19</v>
      </c>
      <c r="E3" s="27">
        <f t="shared" ref="E3:E31" si="0">F3+H3+J3</f>
        <v>167</v>
      </c>
      <c r="F3" s="28">
        <v>123</v>
      </c>
      <c r="G3" s="29">
        <v>0.73652694610778446</v>
      </c>
      <c r="H3" s="30">
        <v>38</v>
      </c>
      <c r="I3" s="29">
        <v>0.22754491017964071</v>
      </c>
      <c r="J3" s="27">
        <v>6</v>
      </c>
      <c r="K3" s="31">
        <v>3.5928143712574849E-2</v>
      </c>
      <c r="L3" s="27">
        <f t="shared" ref="L3:L31" si="1">M3+O3+Q3</f>
        <v>701</v>
      </c>
      <c r="M3" s="28">
        <v>233</v>
      </c>
      <c r="N3" s="29">
        <v>0.33238231098430815</v>
      </c>
      <c r="O3" s="30">
        <v>449</v>
      </c>
      <c r="P3" s="29">
        <v>0.6405135520684736</v>
      </c>
      <c r="Q3" s="27">
        <f t="shared" ref="Q3:Q31" si="2">S3+T3</f>
        <v>19</v>
      </c>
      <c r="R3" s="32">
        <f t="shared" ref="R3:R31" si="3">IF(L3=0,0,Q3/L3)</f>
        <v>2.710413694721826E-2</v>
      </c>
      <c r="S3" s="33">
        <v>19</v>
      </c>
      <c r="T3" s="33">
        <v>0</v>
      </c>
    </row>
    <row r="4" spans="1:20" ht="15" customHeight="1" x14ac:dyDescent="0.25">
      <c r="A4">
        <v>2</v>
      </c>
      <c r="B4" s="34">
        <v>46</v>
      </c>
      <c r="C4" s="35" t="s">
        <v>18</v>
      </c>
      <c r="D4" s="36" t="s">
        <v>20</v>
      </c>
      <c r="E4" s="37">
        <f t="shared" si="0"/>
        <v>340</v>
      </c>
      <c r="F4" s="38">
        <v>258</v>
      </c>
      <c r="G4" s="39">
        <v>0.75882352941176467</v>
      </c>
      <c r="H4" s="40">
        <v>62</v>
      </c>
      <c r="I4" s="39">
        <v>0.18235294117647058</v>
      </c>
      <c r="J4" s="37">
        <v>20</v>
      </c>
      <c r="K4" s="41">
        <v>5.8823529411764705E-2</v>
      </c>
      <c r="L4" s="37">
        <f t="shared" si="1"/>
        <v>1227</v>
      </c>
      <c r="M4" s="38">
        <v>489</v>
      </c>
      <c r="N4" s="39">
        <v>0.39853300733496333</v>
      </c>
      <c r="O4" s="40">
        <v>712</v>
      </c>
      <c r="P4" s="39">
        <v>0.58027709861450694</v>
      </c>
      <c r="Q4" s="37">
        <f t="shared" si="2"/>
        <v>26</v>
      </c>
      <c r="R4" s="42">
        <f t="shared" si="3"/>
        <v>2.1189894050529748E-2</v>
      </c>
      <c r="S4" s="33">
        <v>25</v>
      </c>
      <c r="T4" s="33">
        <v>1</v>
      </c>
    </row>
    <row r="5" spans="1:20" s="43" customFormat="1" ht="15" customHeight="1" x14ac:dyDescent="0.25">
      <c r="A5" s="43">
        <v>3</v>
      </c>
      <c r="B5" s="44"/>
      <c r="C5" s="45" t="s">
        <v>18</v>
      </c>
      <c r="D5" s="46" t="s">
        <v>7</v>
      </c>
      <c r="E5" s="47">
        <v>507</v>
      </c>
      <c r="F5" s="48">
        <v>381</v>
      </c>
      <c r="G5" s="49">
        <v>0.75147928994082835</v>
      </c>
      <c r="H5" s="50">
        <v>100</v>
      </c>
      <c r="I5" s="49">
        <v>0.19723865877712032</v>
      </c>
      <c r="J5" s="47">
        <v>26</v>
      </c>
      <c r="K5" s="51">
        <v>5.128205128205128E-2</v>
      </c>
      <c r="L5" s="47">
        <v>1928</v>
      </c>
      <c r="M5" s="48">
        <v>722</v>
      </c>
      <c r="N5" s="49">
        <v>0.37448132780082988</v>
      </c>
      <c r="O5" s="50">
        <v>1161</v>
      </c>
      <c r="P5" s="49">
        <v>0.60217842323651449</v>
      </c>
      <c r="Q5" s="47">
        <v>45</v>
      </c>
      <c r="R5" s="52">
        <v>2.3340248962655602E-2</v>
      </c>
      <c r="S5" s="53">
        <v>44</v>
      </c>
      <c r="T5" s="53">
        <v>1</v>
      </c>
    </row>
    <row r="6" spans="1:20" ht="15" customHeight="1" x14ac:dyDescent="0.25">
      <c r="A6">
        <v>4</v>
      </c>
      <c r="B6" s="54">
        <v>46</v>
      </c>
      <c r="C6" s="55" t="s">
        <v>21</v>
      </c>
      <c r="D6" s="56" t="s">
        <v>22</v>
      </c>
      <c r="E6" s="57">
        <f t="shared" si="0"/>
        <v>354</v>
      </c>
      <c r="F6" s="58">
        <v>268</v>
      </c>
      <c r="G6" s="59">
        <v>0.75706214689265539</v>
      </c>
      <c r="H6" s="60">
        <v>76</v>
      </c>
      <c r="I6" s="59">
        <v>0.21468926553672316</v>
      </c>
      <c r="J6" s="57">
        <v>10</v>
      </c>
      <c r="K6" s="61">
        <v>2.8248587570621469E-2</v>
      </c>
      <c r="L6" s="57">
        <f t="shared" si="1"/>
        <v>908</v>
      </c>
      <c r="M6" s="58">
        <v>437</v>
      </c>
      <c r="N6" s="59">
        <v>0.4812775330396476</v>
      </c>
      <c r="O6" s="60">
        <v>452</v>
      </c>
      <c r="P6" s="59">
        <v>0.49779735682819382</v>
      </c>
      <c r="Q6" s="57">
        <f t="shared" si="2"/>
        <v>19</v>
      </c>
      <c r="R6" s="62">
        <f t="shared" si="3"/>
        <v>2.092511013215859E-2</v>
      </c>
      <c r="S6" s="33">
        <v>19</v>
      </c>
      <c r="T6" s="33">
        <v>0</v>
      </c>
    </row>
    <row r="7" spans="1:20" ht="15" customHeight="1" x14ac:dyDescent="0.25">
      <c r="A7">
        <v>5</v>
      </c>
      <c r="B7" s="54">
        <v>46</v>
      </c>
      <c r="C7" s="55" t="s">
        <v>21</v>
      </c>
      <c r="D7" s="56" t="s">
        <v>23</v>
      </c>
      <c r="E7" s="57">
        <f t="shared" si="0"/>
        <v>329</v>
      </c>
      <c r="F7" s="58">
        <v>294</v>
      </c>
      <c r="G7" s="59">
        <v>0.8936170212765957</v>
      </c>
      <c r="H7" s="60">
        <v>34</v>
      </c>
      <c r="I7" s="59">
        <v>0.10334346504559271</v>
      </c>
      <c r="J7" s="57">
        <v>1</v>
      </c>
      <c r="K7" s="61">
        <v>3.0395136778115501E-3</v>
      </c>
      <c r="L7" s="57">
        <f t="shared" si="1"/>
        <v>554</v>
      </c>
      <c r="M7" s="58">
        <v>377</v>
      </c>
      <c r="N7" s="59">
        <v>0.68050541516245489</v>
      </c>
      <c r="O7" s="60">
        <v>170</v>
      </c>
      <c r="P7" s="59">
        <v>0.30685920577617326</v>
      </c>
      <c r="Q7" s="57">
        <f t="shared" si="2"/>
        <v>7</v>
      </c>
      <c r="R7" s="62">
        <f t="shared" si="3"/>
        <v>1.263537906137184E-2</v>
      </c>
      <c r="S7" s="33">
        <v>7</v>
      </c>
      <c r="T7" s="33">
        <v>0</v>
      </c>
    </row>
    <row r="8" spans="1:20" ht="15" customHeight="1" x14ac:dyDescent="0.25">
      <c r="A8">
        <v>6</v>
      </c>
      <c r="B8" s="54">
        <v>46</v>
      </c>
      <c r="C8" s="55" t="s">
        <v>21</v>
      </c>
      <c r="D8" s="56" t="s">
        <v>24</v>
      </c>
      <c r="E8" s="57">
        <f t="shared" si="0"/>
        <v>79</v>
      </c>
      <c r="F8" s="58">
        <v>44</v>
      </c>
      <c r="G8" s="59">
        <v>0.55696202531645567</v>
      </c>
      <c r="H8" s="60">
        <v>32</v>
      </c>
      <c r="I8" s="59">
        <v>0.4050632911392405</v>
      </c>
      <c r="J8" s="57">
        <v>3</v>
      </c>
      <c r="K8" s="61">
        <v>3.7974683544303799E-2</v>
      </c>
      <c r="L8" s="57">
        <f t="shared" si="1"/>
        <v>233</v>
      </c>
      <c r="M8" s="58">
        <v>73</v>
      </c>
      <c r="N8" s="59">
        <v>0.31330472103004292</v>
      </c>
      <c r="O8" s="60">
        <v>159</v>
      </c>
      <c r="P8" s="59">
        <v>0.68240343347639487</v>
      </c>
      <c r="Q8" s="57">
        <f t="shared" si="2"/>
        <v>1</v>
      </c>
      <c r="R8" s="62">
        <f t="shared" si="3"/>
        <v>4.2918454935622317E-3</v>
      </c>
      <c r="S8" s="33">
        <v>1</v>
      </c>
      <c r="T8" s="33">
        <v>0</v>
      </c>
    </row>
    <row r="9" spans="1:20" ht="15" customHeight="1" x14ac:dyDescent="0.25">
      <c r="A9">
        <v>7</v>
      </c>
      <c r="B9" s="54">
        <v>46</v>
      </c>
      <c r="C9" s="55" t="s">
        <v>21</v>
      </c>
      <c r="D9" s="56" t="s">
        <v>25</v>
      </c>
      <c r="E9" s="57">
        <f t="shared" si="0"/>
        <v>58</v>
      </c>
      <c r="F9" s="58">
        <v>41</v>
      </c>
      <c r="G9" s="59">
        <v>0.7068965517241379</v>
      </c>
      <c r="H9" s="60">
        <v>16</v>
      </c>
      <c r="I9" s="59">
        <v>0.27586206896551724</v>
      </c>
      <c r="J9" s="57">
        <v>1</v>
      </c>
      <c r="K9" s="61">
        <v>1.7241379310344827E-2</v>
      </c>
      <c r="L9" s="57">
        <f t="shared" si="1"/>
        <v>145</v>
      </c>
      <c r="M9" s="58">
        <v>69</v>
      </c>
      <c r="N9" s="59">
        <v>0.47586206896551725</v>
      </c>
      <c r="O9" s="60">
        <v>74</v>
      </c>
      <c r="P9" s="59">
        <v>0.51034482758620692</v>
      </c>
      <c r="Q9" s="57">
        <f t="shared" si="2"/>
        <v>2</v>
      </c>
      <c r="R9" s="62">
        <f t="shared" si="3"/>
        <v>1.3793103448275862E-2</v>
      </c>
      <c r="S9" s="33">
        <v>2</v>
      </c>
      <c r="T9" s="33">
        <v>0</v>
      </c>
    </row>
    <row r="10" spans="1:20" ht="15" customHeight="1" x14ac:dyDescent="0.25">
      <c r="A10">
        <v>8</v>
      </c>
      <c r="B10" s="34">
        <v>46</v>
      </c>
      <c r="C10" s="35" t="s">
        <v>21</v>
      </c>
      <c r="D10" s="36" t="s">
        <v>26</v>
      </c>
      <c r="E10" s="37">
        <f t="shared" si="0"/>
        <v>61</v>
      </c>
      <c r="F10" s="38">
        <v>44</v>
      </c>
      <c r="G10" s="39">
        <v>0.72131147540983609</v>
      </c>
      <c r="H10" s="40">
        <v>16</v>
      </c>
      <c r="I10" s="39">
        <v>0.26229508196721313</v>
      </c>
      <c r="J10" s="37">
        <v>1</v>
      </c>
      <c r="K10" s="41">
        <v>1.6393442622950821E-2</v>
      </c>
      <c r="L10" s="37">
        <f t="shared" si="1"/>
        <v>210</v>
      </c>
      <c r="M10" s="38">
        <v>88</v>
      </c>
      <c r="N10" s="39">
        <v>0.41904761904761906</v>
      </c>
      <c r="O10" s="40">
        <v>120</v>
      </c>
      <c r="P10" s="39">
        <v>0.5714285714285714</v>
      </c>
      <c r="Q10" s="37">
        <f t="shared" si="2"/>
        <v>2</v>
      </c>
      <c r="R10" s="42">
        <f t="shared" si="3"/>
        <v>9.5238095238095247E-3</v>
      </c>
      <c r="S10" s="33">
        <v>2</v>
      </c>
      <c r="T10" s="33">
        <v>0</v>
      </c>
    </row>
    <row r="11" spans="1:20" ht="15" customHeight="1" x14ac:dyDescent="0.25">
      <c r="A11">
        <v>9</v>
      </c>
      <c r="B11" s="54">
        <v>46</v>
      </c>
      <c r="C11" s="55" t="s">
        <v>21</v>
      </c>
      <c r="D11" s="56" t="s">
        <v>27</v>
      </c>
      <c r="E11" s="57">
        <f t="shared" si="0"/>
        <v>115</v>
      </c>
      <c r="F11" s="58">
        <v>72</v>
      </c>
      <c r="G11" s="59">
        <v>0.62608695652173918</v>
      </c>
      <c r="H11" s="60">
        <v>40</v>
      </c>
      <c r="I11" s="59">
        <v>0.34782608695652173</v>
      </c>
      <c r="J11" s="57">
        <v>3</v>
      </c>
      <c r="K11" s="61">
        <v>2.6086956521739129E-2</v>
      </c>
      <c r="L11" s="57">
        <f t="shared" si="1"/>
        <v>423</v>
      </c>
      <c r="M11" s="58">
        <v>161</v>
      </c>
      <c r="N11" s="59">
        <v>0.38061465721040189</v>
      </c>
      <c r="O11" s="60">
        <v>253</v>
      </c>
      <c r="P11" s="59">
        <v>0.59810874704491723</v>
      </c>
      <c r="Q11" s="57">
        <f t="shared" si="2"/>
        <v>9</v>
      </c>
      <c r="R11" s="62">
        <f t="shared" si="3"/>
        <v>2.1276595744680851E-2</v>
      </c>
      <c r="S11" s="33">
        <v>9</v>
      </c>
      <c r="T11" s="33">
        <v>0</v>
      </c>
    </row>
    <row r="12" spans="1:20" ht="15" customHeight="1" x14ac:dyDescent="0.25">
      <c r="A12">
        <v>10</v>
      </c>
      <c r="B12" s="54">
        <v>46</v>
      </c>
      <c r="C12" s="55" t="s">
        <v>21</v>
      </c>
      <c r="D12" s="56" t="s">
        <v>28</v>
      </c>
      <c r="E12" s="57">
        <f t="shared" si="0"/>
        <v>546</v>
      </c>
      <c r="F12" s="58">
        <v>458</v>
      </c>
      <c r="G12" s="59">
        <v>0.83882783882783885</v>
      </c>
      <c r="H12" s="60">
        <v>84</v>
      </c>
      <c r="I12" s="59">
        <v>0.15384615384615385</v>
      </c>
      <c r="J12" s="57">
        <v>4</v>
      </c>
      <c r="K12" s="61">
        <v>7.326007326007326E-3</v>
      </c>
      <c r="L12" s="57">
        <f t="shared" si="1"/>
        <v>1277</v>
      </c>
      <c r="M12" s="58">
        <v>711</v>
      </c>
      <c r="N12" s="59">
        <v>0.55677368833202823</v>
      </c>
      <c r="O12" s="60">
        <v>542</v>
      </c>
      <c r="P12" s="59">
        <v>0.4244322631166797</v>
      </c>
      <c r="Q12" s="57">
        <f t="shared" si="2"/>
        <v>24</v>
      </c>
      <c r="R12" s="62">
        <f t="shared" si="3"/>
        <v>1.8794048551292093E-2</v>
      </c>
      <c r="S12" s="33">
        <v>22</v>
      </c>
      <c r="T12" s="33">
        <v>2</v>
      </c>
    </row>
    <row r="13" spans="1:20" ht="15" customHeight="1" x14ac:dyDescent="0.25">
      <c r="A13">
        <v>11</v>
      </c>
      <c r="B13" s="54">
        <v>46</v>
      </c>
      <c r="C13" s="55" t="s">
        <v>21</v>
      </c>
      <c r="D13" s="56" t="s">
        <v>29</v>
      </c>
      <c r="E13" s="57">
        <f t="shared" si="0"/>
        <v>38</v>
      </c>
      <c r="F13" s="58">
        <v>13</v>
      </c>
      <c r="G13" s="59">
        <v>0.34210526315789475</v>
      </c>
      <c r="H13" s="60">
        <v>25</v>
      </c>
      <c r="I13" s="59">
        <v>0.65789473684210531</v>
      </c>
      <c r="J13" s="57">
        <v>0</v>
      </c>
      <c r="K13" s="61">
        <v>0</v>
      </c>
      <c r="L13" s="57">
        <f t="shared" si="1"/>
        <v>166</v>
      </c>
      <c r="M13" s="58">
        <v>34</v>
      </c>
      <c r="N13" s="59">
        <v>0.20481927710843373</v>
      </c>
      <c r="O13" s="60">
        <v>129</v>
      </c>
      <c r="P13" s="59">
        <v>0.77710843373493976</v>
      </c>
      <c r="Q13" s="57">
        <f t="shared" si="2"/>
        <v>3</v>
      </c>
      <c r="R13" s="62">
        <f t="shared" si="3"/>
        <v>1.8072289156626505E-2</v>
      </c>
      <c r="S13" s="33">
        <v>3</v>
      </c>
      <c r="T13" s="33">
        <v>0</v>
      </c>
    </row>
    <row r="14" spans="1:20" ht="15" customHeight="1" x14ac:dyDescent="0.25">
      <c r="A14">
        <v>12</v>
      </c>
      <c r="B14" s="54">
        <v>46</v>
      </c>
      <c r="C14" s="55" t="s">
        <v>21</v>
      </c>
      <c r="D14" s="56" t="s">
        <v>30</v>
      </c>
      <c r="E14" s="57">
        <f t="shared" si="0"/>
        <v>221</v>
      </c>
      <c r="F14" s="58">
        <v>178</v>
      </c>
      <c r="G14" s="59">
        <v>0.80542986425339369</v>
      </c>
      <c r="H14" s="60">
        <v>39</v>
      </c>
      <c r="I14" s="59">
        <v>0.17647058823529413</v>
      </c>
      <c r="J14" s="57">
        <v>4</v>
      </c>
      <c r="K14" s="61">
        <v>1.8099547511312219E-2</v>
      </c>
      <c r="L14" s="57">
        <f t="shared" si="1"/>
        <v>579</v>
      </c>
      <c r="M14" s="58">
        <v>324</v>
      </c>
      <c r="N14" s="59">
        <v>0.55958549222797926</v>
      </c>
      <c r="O14" s="60">
        <v>242</v>
      </c>
      <c r="P14" s="59">
        <v>0.41796200345423146</v>
      </c>
      <c r="Q14" s="57">
        <f t="shared" si="2"/>
        <v>13</v>
      </c>
      <c r="R14" s="62">
        <f t="shared" si="3"/>
        <v>2.2452504317789293E-2</v>
      </c>
      <c r="S14" s="33">
        <v>13</v>
      </c>
      <c r="T14" s="33">
        <v>0</v>
      </c>
    </row>
    <row r="15" spans="1:20" ht="15" customHeight="1" x14ac:dyDescent="0.25">
      <c r="A15">
        <v>13</v>
      </c>
      <c r="B15" s="34">
        <v>46</v>
      </c>
      <c r="C15" s="35" t="s">
        <v>21</v>
      </c>
      <c r="D15" s="36" t="s">
        <v>31</v>
      </c>
      <c r="E15" s="37">
        <f t="shared" si="0"/>
        <v>86</v>
      </c>
      <c r="F15" s="38">
        <v>36</v>
      </c>
      <c r="G15" s="39">
        <v>0.41860465116279072</v>
      </c>
      <c r="H15" s="40">
        <v>44</v>
      </c>
      <c r="I15" s="39">
        <v>0.51162790697674421</v>
      </c>
      <c r="J15" s="37">
        <v>6</v>
      </c>
      <c r="K15" s="41">
        <v>6.9767441860465115E-2</v>
      </c>
      <c r="L15" s="37">
        <f t="shared" si="1"/>
        <v>381</v>
      </c>
      <c r="M15" s="38">
        <v>105</v>
      </c>
      <c r="N15" s="39">
        <v>0.27559055118110237</v>
      </c>
      <c r="O15" s="40">
        <v>266</v>
      </c>
      <c r="P15" s="39">
        <v>0.69816272965879267</v>
      </c>
      <c r="Q15" s="37">
        <f t="shared" si="2"/>
        <v>10</v>
      </c>
      <c r="R15" s="42">
        <f t="shared" si="3"/>
        <v>2.6246719160104987E-2</v>
      </c>
      <c r="S15" s="33">
        <v>9</v>
      </c>
      <c r="T15" s="33">
        <v>1</v>
      </c>
    </row>
    <row r="16" spans="1:20" ht="15" customHeight="1" x14ac:dyDescent="0.25">
      <c r="A16">
        <v>14</v>
      </c>
      <c r="B16" s="54">
        <v>46</v>
      </c>
      <c r="C16" s="55" t="s">
        <v>21</v>
      </c>
      <c r="D16" s="56" t="s">
        <v>32</v>
      </c>
      <c r="E16" s="57">
        <f t="shared" si="0"/>
        <v>123</v>
      </c>
      <c r="F16" s="58">
        <v>54</v>
      </c>
      <c r="G16" s="59">
        <v>0.43902439024390244</v>
      </c>
      <c r="H16" s="60">
        <v>60</v>
      </c>
      <c r="I16" s="59">
        <v>0.48780487804878048</v>
      </c>
      <c r="J16" s="57">
        <v>9</v>
      </c>
      <c r="K16" s="61">
        <v>7.3170731707317069E-2</v>
      </c>
      <c r="L16" s="57">
        <f t="shared" si="1"/>
        <v>439</v>
      </c>
      <c r="M16" s="58">
        <v>113</v>
      </c>
      <c r="N16" s="59">
        <v>0.25740318906605925</v>
      </c>
      <c r="O16" s="60">
        <v>315</v>
      </c>
      <c r="P16" s="59">
        <v>0.71753986332574027</v>
      </c>
      <c r="Q16" s="57">
        <f t="shared" si="2"/>
        <v>11</v>
      </c>
      <c r="R16" s="62">
        <f t="shared" si="3"/>
        <v>2.5056947608200455E-2</v>
      </c>
      <c r="S16" s="33">
        <v>10</v>
      </c>
      <c r="T16" s="33">
        <v>1</v>
      </c>
    </row>
    <row r="17" spans="1:20" ht="15" customHeight="1" x14ac:dyDescent="0.25">
      <c r="A17">
        <v>15</v>
      </c>
      <c r="B17" s="54">
        <v>46</v>
      </c>
      <c r="C17" s="55" t="s">
        <v>21</v>
      </c>
      <c r="D17" s="56" t="s">
        <v>33</v>
      </c>
      <c r="E17" s="57">
        <f t="shared" si="0"/>
        <v>23</v>
      </c>
      <c r="F17" s="58">
        <v>16</v>
      </c>
      <c r="G17" s="59">
        <v>0.69565217391304346</v>
      </c>
      <c r="H17" s="60">
        <v>5</v>
      </c>
      <c r="I17" s="59">
        <v>0.21739130434782608</v>
      </c>
      <c r="J17" s="57">
        <v>2</v>
      </c>
      <c r="K17" s="61">
        <v>8.6956521739130432E-2</v>
      </c>
      <c r="L17" s="57">
        <f t="shared" si="1"/>
        <v>143</v>
      </c>
      <c r="M17" s="58">
        <v>40</v>
      </c>
      <c r="N17" s="59">
        <v>0.27972027972027974</v>
      </c>
      <c r="O17" s="60">
        <v>99</v>
      </c>
      <c r="P17" s="59">
        <v>0.69230769230769229</v>
      </c>
      <c r="Q17" s="57">
        <f t="shared" si="2"/>
        <v>4</v>
      </c>
      <c r="R17" s="62">
        <f t="shared" si="3"/>
        <v>2.7972027972027972E-2</v>
      </c>
      <c r="S17" s="33">
        <v>4</v>
      </c>
      <c r="T17" s="33">
        <v>0</v>
      </c>
    </row>
    <row r="18" spans="1:20" ht="15" customHeight="1" x14ac:dyDescent="0.25">
      <c r="A18">
        <v>16</v>
      </c>
      <c r="B18" s="54">
        <v>46</v>
      </c>
      <c r="C18" s="55" t="s">
        <v>21</v>
      </c>
      <c r="D18" s="56" t="s">
        <v>34</v>
      </c>
      <c r="E18" s="57">
        <f t="shared" si="0"/>
        <v>72</v>
      </c>
      <c r="F18" s="58">
        <v>37</v>
      </c>
      <c r="G18" s="59">
        <v>0.51388888888888884</v>
      </c>
      <c r="H18" s="60">
        <v>31</v>
      </c>
      <c r="I18" s="59">
        <v>0.43055555555555558</v>
      </c>
      <c r="J18" s="57">
        <v>4</v>
      </c>
      <c r="K18" s="61">
        <v>5.5555555555555552E-2</v>
      </c>
      <c r="L18" s="57">
        <f t="shared" si="1"/>
        <v>327</v>
      </c>
      <c r="M18" s="58">
        <v>101</v>
      </c>
      <c r="N18" s="59">
        <v>0.30886850152905199</v>
      </c>
      <c r="O18" s="60">
        <v>217</v>
      </c>
      <c r="P18" s="59">
        <v>0.66360856269113155</v>
      </c>
      <c r="Q18" s="57">
        <f t="shared" si="2"/>
        <v>9</v>
      </c>
      <c r="R18" s="62">
        <f t="shared" si="3"/>
        <v>2.7522935779816515E-2</v>
      </c>
      <c r="S18" s="33">
        <v>9</v>
      </c>
      <c r="T18" s="33">
        <v>0</v>
      </c>
    </row>
    <row r="19" spans="1:20" ht="15" customHeight="1" x14ac:dyDescent="0.25">
      <c r="A19">
        <v>17</v>
      </c>
      <c r="B19" s="54">
        <v>46</v>
      </c>
      <c r="C19" s="55" t="s">
        <v>21</v>
      </c>
      <c r="D19" s="56" t="s">
        <v>35</v>
      </c>
      <c r="E19" s="57">
        <f t="shared" si="0"/>
        <v>851</v>
      </c>
      <c r="F19" s="58">
        <v>580</v>
      </c>
      <c r="G19" s="59">
        <v>0.681551116333725</v>
      </c>
      <c r="H19" s="60">
        <v>270</v>
      </c>
      <c r="I19" s="59">
        <v>0.31727379553466512</v>
      </c>
      <c r="J19" s="57">
        <v>1</v>
      </c>
      <c r="K19" s="61">
        <v>1.1750881316098707E-3</v>
      </c>
      <c r="L19" s="57">
        <f t="shared" si="1"/>
        <v>1536</v>
      </c>
      <c r="M19" s="58">
        <v>760</v>
      </c>
      <c r="N19" s="59">
        <v>0.49479166666666669</v>
      </c>
      <c r="O19" s="60">
        <v>752</v>
      </c>
      <c r="P19" s="59">
        <v>0.48958333333333331</v>
      </c>
      <c r="Q19" s="57">
        <f t="shared" si="2"/>
        <v>24</v>
      </c>
      <c r="R19" s="62">
        <f t="shared" si="3"/>
        <v>1.5625E-2</v>
      </c>
      <c r="S19" s="33">
        <v>24</v>
      </c>
      <c r="T19" s="33">
        <v>0</v>
      </c>
    </row>
    <row r="20" spans="1:20" ht="15" customHeight="1" x14ac:dyDescent="0.25">
      <c r="A20">
        <v>18</v>
      </c>
      <c r="B20" s="34">
        <v>46</v>
      </c>
      <c r="C20" s="35" t="s">
        <v>21</v>
      </c>
      <c r="D20" s="36" t="s">
        <v>36</v>
      </c>
      <c r="E20" s="37">
        <f t="shared" si="0"/>
        <v>524</v>
      </c>
      <c r="F20" s="38">
        <v>424</v>
      </c>
      <c r="G20" s="39">
        <v>0.80916030534351147</v>
      </c>
      <c r="H20" s="40">
        <v>93</v>
      </c>
      <c r="I20" s="39">
        <v>0.17748091603053434</v>
      </c>
      <c r="J20" s="37">
        <v>7</v>
      </c>
      <c r="K20" s="41">
        <v>1.3358778625954198E-2</v>
      </c>
      <c r="L20" s="37">
        <f t="shared" si="1"/>
        <v>1007</v>
      </c>
      <c r="M20" s="38">
        <v>583</v>
      </c>
      <c r="N20" s="39">
        <v>0.57894736842105265</v>
      </c>
      <c r="O20" s="40">
        <v>413</v>
      </c>
      <c r="P20" s="39">
        <v>0.41012909632571998</v>
      </c>
      <c r="Q20" s="37">
        <f t="shared" si="2"/>
        <v>11</v>
      </c>
      <c r="R20" s="42">
        <f t="shared" si="3"/>
        <v>1.0923535253227408E-2</v>
      </c>
      <c r="S20" s="33">
        <v>10</v>
      </c>
      <c r="T20" s="33">
        <v>1</v>
      </c>
    </row>
    <row r="21" spans="1:20" ht="15" customHeight="1" x14ac:dyDescent="0.25">
      <c r="A21">
        <v>19</v>
      </c>
      <c r="B21" s="54">
        <v>46</v>
      </c>
      <c r="C21" s="55" t="s">
        <v>21</v>
      </c>
      <c r="D21" s="56" t="s">
        <v>37</v>
      </c>
      <c r="E21" s="57">
        <f t="shared" si="0"/>
        <v>186</v>
      </c>
      <c r="F21" s="58">
        <v>124</v>
      </c>
      <c r="G21" s="59">
        <v>0.66666666666666663</v>
      </c>
      <c r="H21" s="60">
        <v>53</v>
      </c>
      <c r="I21" s="59">
        <v>0.28494623655913981</v>
      </c>
      <c r="J21" s="57">
        <v>9</v>
      </c>
      <c r="K21" s="61">
        <v>4.8387096774193547E-2</v>
      </c>
      <c r="L21" s="57">
        <f t="shared" si="1"/>
        <v>675</v>
      </c>
      <c r="M21" s="58">
        <v>274</v>
      </c>
      <c r="N21" s="59">
        <v>0.40592592592592591</v>
      </c>
      <c r="O21" s="60">
        <v>385</v>
      </c>
      <c r="P21" s="59">
        <v>0.57037037037037042</v>
      </c>
      <c r="Q21" s="57">
        <f t="shared" si="2"/>
        <v>16</v>
      </c>
      <c r="R21" s="62">
        <f t="shared" si="3"/>
        <v>2.3703703703703703E-2</v>
      </c>
      <c r="S21" s="33">
        <v>16</v>
      </c>
      <c r="T21" s="33">
        <v>0</v>
      </c>
    </row>
    <row r="22" spans="1:20" ht="15" customHeight="1" x14ac:dyDescent="0.25">
      <c r="A22">
        <v>20</v>
      </c>
      <c r="B22" s="54">
        <v>46</v>
      </c>
      <c r="C22" s="55" t="s">
        <v>21</v>
      </c>
      <c r="D22" s="56" t="s">
        <v>38</v>
      </c>
      <c r="E22" s="57">
        <f t="shared" si="0"/>
        <v>285</v>
      </c>
      <c r="F22" s="58">
        <v>255</v>
      </c>
      <c r="G22" s="59">
        <v>0.89473684210526316</v>
      </c>
      <c r="H22" s="60">
        <v>27</v>
      </c>
      <c r="I22" s="59">
        <v>9.4736842105263161E-2</v>
      </c>
      <c r="J22" s="57">
        <v>3</v>
      </c>
      <c r="K22" s="61">
        <v>1.0526315789473684E-2</v>
      </c>
      <c r="L22" s="57">
        <f t="shared" si="1"/>
        <v>560</v>
      </c>
      <c r="M22" s="58">
        <v>370</v>
      </c>
      <c r="N22" s="59">
        <v>0.6607142857142857</v>
      </c>
      <c r="O22" s="60">
        <v>185</v>
      </c>
      <c r="P22" s="59">
        <v>0.33035714285714285</v>
      </c>
      <c r="Q22" s="57">
        <f t="shared" si="2"/>
        <v>5</v>
      </c>
      <c r="R22" s="62">
        <f t="shared" si="3"/>
        <v>8.9285714285714281E-3</v>
      </c>
      <c r="S22" s="33">
        <v>4</v>
      </c>
      <c r="T22" s="33">
        <v>1</v>
      </c>
    </row>
    <row r="23" spans="1:20" ht="15" customHeight="1" x14ac:dyDescent="0.25">
      <c r="A23">
        <v>21</v>
      </c>
      <c r="B23" s="54">
        <v>46</v>
      </c>
      <c r="C23" s="55" t="s">
        <v>21</v>
      </c>
      <c r="D23" s="56" t="s">
        <v>39</v>
      </c>
      <c r="E23" s="57">
        <f t="shared" si="0"/>
        <v>77</v>
      </c>
      <c r="F23" s="58">
        <v>63</v>
      </c>
      <c r="G23" s="59">
        <v>0.81818181818181823</v>
      </c>
      <c r="H23" s="60">
        <v>14</v>
      </c>
      <c r="I23" s="59">
        <v>0.18181818181818182</v>
      </c>
      <c r="J23" s="57">
        <v>0</v>
      </c>
      <c r="K23" s="61">
        <v>0</v>
      </c>
      <c r="L23" s="57">
        <f t="shared" si="1"/>
        <v>226</v>
      </c>
      <c r="M23" s="58">
        <v>122</v>
      </c>
      <c r="N23" s="59">
        <v>0.53982300884955747</v>
      </c>
      <c r="O23" s="60">
        <v>96</v>
      </c>
      <c r="P23" s="59">
        <v>0.4247787610619469</v>
      </c>
      <c r="Q23" s="57">
        <f t="shared" si="2"/>
        <v>8</v>
      </c>
      <c r="R23" s="62">
        <f t="shared" si="3"/>
        <v>3.5398230088495575E-2</v>
      </c>
      <c r="S23" s="33">
        <v>8</v>
      </c>
      <c r="T23" s="33">
        <v>0</v>
      </c>
    </row>
    <row r="24" spans="1:20" ht="15" customHeight="1" x14ac:dyDescent="0.25">
      <c r="A24">
        <v>22</v>
      </c>
      <c r="B24" s="54">
        <v>46</v>
      </c>
      <c r="C24" s="55" t="s">
        <v>21</v>
      </c>
      <c r="D24" s="56" t="s">
        <v>40</v>
      </c>
      <c r="E24" s="57">
        <f t="shared" si="0"/>
        <v>410</v>
      </c>
      <c r="F24" s="58">
        <v>286</v>
      </c>
      <c r="G24" s="59">
        <v>0.69756097560975605</v>
      </c>
      <c r="H24" s="60">
        <v>118</v>
      </c>
      <c r="I24" s="59">
        <v>0.28780487804878047</v>
      </c>
      <c r="J24" s="57">
        <v>6</v>
      </c>
      <c r="K24" s="61">
        <v>1.4634146341463415E-2</v>
      </c>
      <c r="L24" s="57">
        <f t="shared" si="1"/>
        <v>1205</v>
      </c>
      <c r="M24" s="58">
        <v>535</v>
      </c>
      <c r="N24" s="59">
        <v>0.44398340248962653</v>
      </c>
      <c r="O24" s="60">
        <v>652</v>
      </c>
      <c r="P24" s="59">
        <v>0.54107883817427382</v>
      </c>
      <c r="Q24" s="57">
        <f t="shared" si="2"/>
        <v>18</v>
      </c>
      <c r="R24" s="62">
        <f t="shared" si="3"/>
        <v>1.4937759336099586E-2</v>
      </c>
      <c r="S24" s="33">
        <v>16</v>
      </c>
      <c r="T24" s="33">
        <v>2</v>
      </c>
    </row>
    <row r="25" spans="1:20" ht="15" customHeight="1" x14ac:dyDescent="0.25">
      <c r="A25">
        <v>23</v>
      </c>
      <c r="B25" s="34">
        <v>46</v>
      </c>
      <c r="C25" s="35" t="s">
        <v>21</v>
      </c>
      <c r="D25" s="36" t="s">
        <v>41</v>
      </c>
      <c r="E25" s="37">
        <f t="shared" si="0"/>
        <v>169</v>
      </c>
      <c r="F25" s="38">
        <v>132</v>
      </c>
      <c r="G25" s="39">
        <v>0.78106508875739644</v>
      </c>
      <c r="H25" s="40">
        <v>34</v>
      </c>
      <c r="I25" s="39">
        <v>0.20118343195266272</v>
      </c>
      <c r="J25" s="37">
        <v>3</v>
      </c>
      <c r="K25" s="41">
        <v>1.7751479289940829E-2</v>
      </c>
      <c r="L25" s="37">
        <f t="shared" si="1"/>
        <v>333</v>
      </c>
      <c r="M25" s="38">
        <v>191</v>
      </c>
      <c r="N25" s="39">
        <v>0.57357357357357353</v>
      </c>
      <c r="O25" s="40">
        <v>136</v>
      </c>
      <c r="P25" s="39">
        <v>0.40840840840840842</v>
      </c>
      <c r="Q25" s="37">
        <f t="shared" si="2"/>
        <v>6</v>
      </c>
      <c r="R25" s="42">
        <f t="shared" si="3"/>
        <v>1.8018018018018018E-2</v>
      </c>
      <c r="S25" s="33">
        <v>6</v>
      </c>
      <c r="T25" s="33">
        <v>0</v>
      </c>
    </row>
    <row r="26" spans="1:20" ht="15" customHeight="1" x14ac:dyDescent="0.25">
      <c r="A26">
        <v>24</v>
      </c>
      <c r="B26" s="54">
        <v>46</v>
      </c>
      <c r="C26" s="55" t="s">
        <v>21</v>
      </c>
      <c r="D26" s="56" t="s">
        <v>42</v>
      </c>
      <c r="E26" s="57">
        <f t="shared" si="0"/>
        <v>193</v>
      </c>
      <c r="F26" s="58">
        <v>121</v>
      </c>
      <c r="G26" s="59">
        <v>0.62694300518134716</v>
      </c>
      <c r="H26" s="60">
        <v>68</v>
      </c>
      <c r="I26" s="59">
        <v>0.35233160621761656</v>
      </c>
      <c r="J26" s="57">
        <v>4</v>
      </c>
      <c r="K26" s="61">
        <v>2.072538860103627E-2</v>
      </c>
      <c r="L26" s="57">
        <f t="shared" si="1"/>
        <v>546</v>
      </c>
      <c r="M26" s="58">
        <v>203</v>
      </c>
      <c r="N26" s="59">
        <v>0.37179487179487181</v>
      </c>
      <c r="O26" s="60">
        <v>331</v>
      </c>
      <c r="P26" s="59">
        <v>0.60622710622710618</v>
      </c>
      <c r="Q26" s="57">
        <f t="shared" si="2"/>
        <v>12</v>
      </c>
      <c r="R26" s="62">
        <f t="shared" si="3"/>
        <v>2.197802197802198E-2</v>
      </c>
      <c r="S26" s="33">
        <v>9</v>
      </c>
      <c r="T26" s="33">
        <v>3</v>
      </c>
    </row>
    <row r="27" spans="1:20" ht="15" customHeight="1" x14ac:dyDescent="0.25">
      <c r="A27">
        <v>25</v>
      </c>
      <c r="B27" s="54">
        <v>46</v>
      </c>
      <c r="C27" s="55" t="s">
        <v>21</v>
      </c>
      <c r="D27" s="56" t="s">
        <v>43</v>
      </c>
      <c r="E27" s="57">
        <f t="shared" si="0"/>
        <v>301</v>
      </c>
      <c r="F27" s="58">
        <v>192</v>
      </c>
      <c r="G27" s="59">
        <v>0.63787375415282388</v>
      </c>
      <c r="H27" s="60">
        <v>101</v>
      </c>
      <c r="I27" s="59">
        <v>0.33554817275747506</v>
      </c>
      <c r="J27" s="57">
        <v>8</v>
      </c>
      <c r="K27" s="61">
        <v>2.6578073089700997E-2</v>
      </c>
      <c r="L27" s="57">
        <f t="shared" si="1"/>
        <v>924</v>
      </c>
      <c r="M27" s="58">
        <v>372</v>
      </c>
      <c r="N27" s="59">
        <v>0.40259740259740262</v>
      </c>
      <c r="O27" s="60">
        <v>537</v>
      </c>
      <c r="P27" s="59">
        <v>0.58116883116883122</v>
      </c>
      <c r="Q27" s="57">
        <f t="shared" si="2"/>
        <v>15</v>
      </c>
      <c r="R27" s="62">
        <f t="shared" si="3"/>
        <v>1.6233766233766232E-2</v>
      </c>
      <c r="S27" s="33">
        <v>15</v>
      </c>
      <c r="T27" s="33">
        <v>0</v>
      </c>
    </row>
    <row r="28" spans="1:20" ht="15" customHeight="1" x14ac:dyDescent="0.25">
      <c r="A28">
        <v>26</v>
      </c>
      <c r="B28" s="54">
        <v>46</v>
      </c>
      <c r="C28" s="55" t="s">
        <v>21</v>
      </c>
      <c r="D28" s="56" t="s">
        <v>44</v>
      </c>
      <c r="E28" s="57">
        <f t="shared" si="0"/>
        <v>415</v>
      </c>
      <c r="F28" s="58">
        <v>289</v>
      </c>
      <c r="G28" s="59">
        <v>0.69638554216867465</v>
      </c>
      <c r="H28" s="60">
        <v>121</v>
      </c>
      <c r="I28" s="59">
        <v>0.29156626506024097</v>
      </c>
      <c r="J28" s="57">
        <v>5</v>
      </c>
      <c r="K28" s="61">
        <v>1.2048192771084338E-2</v>
      </c>
      <c r="L28" s="57">
        <f t="shared" si="1"/>
        <v>991</v>
      </c>
      <c r="M28" s="58">
        <v>468</v>
      </c>
      <c r="N28" s="59">
        <v>0.47225025227043388</v>
      </c>
      <c r="O28" s="60">
        <v>509</v>
      </c>
      <c r="P28" s="59">
        <v>0.51362260343087796</v>
      </c>
      <c r="Q28" s="57">
        <f t="shared" si="2"/>
        <v>14</v>
      </c>
      <c r="R28" s="62">
        <f t="shared" si="3"/>
        <v>1.4127144298688193E-2</v>
      </c>
      <c r="S28" s="33">
        <v>14</v>
      </c>
      <c r="T28" s="33">
        <v>0</v>
      </c>
    </row>
    <row r="29" spans="1:20" ht="15" customHeight="1" x14ac:dyDescent="0.25">
      <c r="A29">
        <v>27</v>
      </c>
      <c r="B29" s="54">
        <v>46</v>
      </c>
      <c r="C29" s="55" t="s">
        <v>21</v>
      </c>
      <c r="D29" s="56" t="s">
        <v>45</v>
      </c>
      <c r="E29" s="57">
        <f t="shared" si="0"/>
        <v>162</v>
      </c>
      <c r="F29" s="58">
        <v>69</v>
      </c>
      <c r="G29" s="59">
        <v>0.42592592592592593</v>
      </c>
      <c r="H29" s="60">
        <v>84</v>
      </c>
      <c r="I29" s="59">
        <v>0.51851851851851849</v>
      </c>
      <c r="J29" s="57">
        <v>9</v>
      </c>
      <c r="K29" s="61">
        <v>5.5555555555555552E-2</v>
      </c>
      <c r="L29" s="57">
        <f t="shared" si="1"/>
        <v>696</v>
      </c>
      <c r="M29" s="58">
        <v>171</v>
      </c>
      <c r="N29" s="59">
        <v>0.24568965517241378</v>
      </c>
      <c r="O29" s="60">
        <v>508</v>
      </c>
      <c r="P29" s="59">
        <v>0.72988505747126442</v>
      </c>
      <c r="Q29" s="57">
        <f t="shared" si="2"/>
        <v>17</v>
      </c>
      <c r="R29" s="62">
        <f t="shared" si="3"/>
        <v>2.442528735632184E-2</v>
      </c>
      <c r="S29" s="33">
        <v>17</v>
      </c>
      <c r="T29" s="33">
        <v>0</v>
      </c>
    </row>
    <row r="30" spans="1:20" ht="15" customHeight="1" x14ac:dyDescent="0.25">
      <c r="A30">
        <v>28</v>
      </c>
      <c r="B30" s="34">
        <v>46</v>
      </c>
      <c r="C30" s="35" t="s">
        <v>21</v>
      </c>
      <c r="D30" s="36" t="s">
        <v>46</v>
      </c>
      <c r="E30" s="37">
        <f t="shared" si="0"/>
        <v>131</v>
      </c>
      <c r="F30" s="38">
        <v>42</v>
      </c>
      <c r="G30" s="39">
        <v>0.32061068702290074</v>
      </c>
      <c r="H30" s="40">
        <v>79</v>
      </c>
      <c r="I30" s="39">
        <v>0.60305343511450382</v>
      </c>
      <c r="J30" s="37">
        <v>10</v>
      </c>
      <c r="K30" s="41">
        <v>7.6335877862595422E-2</v>
      </c>
      <c r="L30" s="37">
        <f t="shared" si="1"/>
        <v>620</v>
      </c>
      <c r="M30" s="38">
        <v>138</v>
      </c>
      <c r="N30" s="39">
        <v>0.22258064516129034</v>
      </c>
      <c r="O30" s="40">
        <v>461</v>
      </c>
      <c r="P30" s="39">
        <v>0.74354838709677418</v>
      </c>
      <c r="Q30" s="37">
        <f t="shared" si="2"/>
        <v>21</v>
      </c>
      <c r="R30" s="42">
        <f t="shared" si="3"/>
        <v>3.3870967741935487E-2</v>
      </c>
      <c r="S30" s="33">
        <v>21</v>
      </c>
      <c r="T30" s="33">
        <v>0</v>
      </c>
    </row>
    <row r="31" spans="1:20" ht="15" customHeight="1" x14ac:dyDescent="0.25">
      <c r="A31">
        <v>29</v>
      </c>
      <c r="B31" s="54">
        <v>46</v>
      </c>
      <c r="C31" s="55" t="s">
        <v>21</v>
      </c>
      <c r="D31" s="56" t="s">
        <v>47</v>
      </c>
      <c r="E31" s="57">
        <f t="shared" si="0"/>
        <v>713</v>
      </c>
      <c r="F31" s="58">
        <v>522</v>
      </c>
      <c r="G31" s="59">
        <v>0.73211781206171112</v>
      </c>
      <c r="H31" s="60">
        <v>181</v>
      </c>
      <c r="I31" s="59">
        <v>0.25385694249649371</v>
      </c>
      <c r="J31" s="57">
        <v>10</v>
      </c>
      <c r="K31" s="61">
        <v>1.4025245441795231E-2</v>
      </c>
      <c r="L31" s="57">
        <f t="shared" si="1"/>
        <v>1308</v>
      </c>
      <c r="M31" s="58">
        <v>693</v>
      </c>
      <c r="N31" s="59">
        <v>0.52981651376146788</v>
      </c>
      <c r="O31" s="60">
        <v>595</v>
      </c>
      <c r="P31" s="59">
        <v>0.45489296636085624</v>
      </c>
      <c r="Q31" s="57">
        <f t="shared" si="2"/>
        <v>20</v>
      </c>
      <c r="R31" s="62">
        <f t="shared" si="3"/>
        <v>1.5290519877675841E-2</v>
      </c>
      <c r="S31" s="33">
        <v>19</v>
      </c>
      <c r="T31" s="33">
        <v>1</v>
      </c>
    </row>
    <row r="32" spans="1:20" s="43" customFormat="1" ht="15" customHeight="1" x14ac:dyDescent="0.25">
      <c r="A32" s="43">
        <v>30</v>
      </c>
      <c r="B32" s="44"/>
      <c r="C32" s="45" t="s">
        <v>21</v>
      </c>
      <c r="D32" s="46" t="s">
        <v>7</v>
      </c>
      <c r="E32" s="47">
        <v>6522</v>
      </c>
      <c r="F32" s="48">
        <v>4654</v>
      </c>
      <c r="G32" s="49">
        <v>0.71358478994173569</v>
      </c>
      <c r="H32" s="50">
        <v>1745</v>
      </c>
      <c r="I32" s="49">
        <v>0.26755596442808954</v>
      </c>
      <c r="J32" s="47">
        <v>123</v>
      </c>
      <c r="K32" s="51">
        <v>1.8859245630174794E-2</v>
      </c>
      <c r="L32" s="47">
        <v>16412</v>
      </c>
      <c r="M32" s="48">
        <v>7513</v>
      </c>
      <c r="N32" s="49">
        <v>0.45777479892761397</v>
      </c>
      <c r="O32" s="50">
        <v>8598</v>
      </c>
      <c r="P32" s="49">
        <v>0.52388496222276382</v>
      </c>
      <c r="Q32" s="47">
        <v>301</v>
      </c>
      <c r="R32" s="52">
        <v>1.8340238849622229E-2</v>
      </c>
      <c r="S32" s="53">
        <v>289</v>
      </c>
      <c r="T32" s="53">
        <v>12</v>
      </c>
    </row>
    <row r="33" spans="1:20" ht="15" customHeight="1" x14ac:dyDescent="0.25">
      <c r="A33">
        <v>31</v>
      </c>
      <c r="B33" s="54">
        <v>46</v>
      </c>
      <c r="C33" s="55" t="s">
        <v>48</v>
      </c>
      <c r="D33" s="56" t="s">
        <v>49</v>
      </c>
      <c r="E33" s="57">
        <f t="shared" ref="E33:E42" si="4">F33+H33+J33</f>
        <v>164</v>
      </c>
      <c r="F33" s="58">
        <v>78</v>
      </c>
      <c r="G33" s="59">
        <v>0.47560975609756095</v>
      </c>
      <c r="H33" s="60">
        <v>86</v>
      </c>
      <c r="I33" s="59">
        <v>0.52439024390243905</v>
      </c>
      <c r="J33" s="57">
        <v>0</v>
      </c>
      <c r="K33" s="61">
        <v>0</v>
      </c>
      <c r="L33" s="57">
        <f t="shared" ref="L33:L42" si="5">M33+O33+Q33</f>
        <v>574</v>
      </c>
      <c r="M33" s="58">
        <v>167</v>
      </c>
      <c r="N33" s="59">
        <v>0.29094076655052264</v>
      </c>
      <c r="O33" s="60">
        <v>398</v>
      </c>
      <c r="P33" s="59">
        <v>0.69337979094076652</v>
      </c>
      <c r="Q33" s="57">
        <f t="shared" ref="Q33:Q42" si="6">S33+T33</f>
        <v>9</v>
      </c>
      <c r="R33" s="62">
        <f t="shared" ref="R33:R42" si="7">IF(L33=0,0,Q33/L33)</f>
        <v>1.5679442508710801E-2</v>
      </c>
      <c r="S33" s="33">
        <v>9</v>
      </c>
      <c r="T33" s="33">
        <v>0</v>
      </c>
    </row>
    <row r="34" spans="1:20" ht="15" customHeight="1" x14ac:dyDescent="0.25">
      <c r="A34">
        <v>32</v>
      </c>
      <c r="B34" s="54">
        <v>46</v>
      </c>
      <c r="C34" s="55" t="s">
        <v>48</v>
      </c>
      <c r="D34" s="56" t="s">
        <v>50</v>
      </c>
      <c r="E34" s="57">
        <f t="shared" si="4"/>
        <v>174</v>
      </c>
      <c r="F34" s="58">
        <v>88</v>
      </c>
      <c r="G34" s="59">
        <v>0.50574712643678166</v>
      </c>
      <c r="H34" s="60">
        <v>82</v>
      </c>
      <c r="I34" s="59">
        <v>0.47126436781609193</v>
      </c>
      <c r="J34" s="57">
        <v>4</v>
      </c>
      <c r="K34" s="61">
        <v>2.2988505747126436E-2</v>
      </c>
      <c r="L34" s="57">
        <f t="shared" si="5"/>
        <v>577</v>
      </c>
      <c r="M34" s="58">
        <v>176</v>
      </c>
      <c r="N34" s="59">
        <v>0.30502599653379547</v>
      </c>
      <c r="O34" s="60">
        <v>389</v>
      </c>
      <c r="P34" s="59">
        <v>0.67417677642980933</v>
      </c>
      <c r="Q34" s="57">
        <f t="shared" si="6"/>
        <v>12</v>
      </c>
      <c r="R34" s="62">
        <f t="shared" si="7"/>
        <v>2.0797227036395149E-2</v>
      </c>
      <c r="S34" s="33">
        <v>12</v>
      </c>
      <c r="T34" s="33">
        <v>0</v>
      </c>
    </row>
    <row r="35" spans="1:20" ht="15" customHeight="1" x14ac:dyDescent="0.25">
      <c r="A35">
        <v>33</v>
      </c>
      <c r="B35" s="24">
        <v>46</v>
      </c>
      <c r="C35" s="25" t="s">
        <v>48</v>
      </c>
      <c r="D35" s="26" t="s">
        <v>51</v>
      </c>
      <c r="E35" s="27">
        <f t="shared" si="4"/>
        <v>8</v>
      </c>
      <c r="F35" s="28">
        <v>8</v>
      </c>
      <c r="G35" s="29">
        <v>1</v>
      </c>
      <c r="H35" s="30">
        <v>0</v>
      </c>
      <c r="I35" s="29">
        <v>0</v>
      </c>
      <c r="J35" s="27">
        <v>0</v>
      </c>
      <c r="K35" s="31">
        <v>0</v>
      </c>
      <c r="L35" s="27">
        <f t="shared" si="5"/>
        <v>31</v>
      </c>
      <c r="M35" s="28">
        <v>15</v>
      </c>
      <c r="N35" s="29">
        <v>0.4838709677419355</v>
      </c>
      <c r="O35" s="30">
        <v>16</v>
      </c>
      <c r="P35" s="29">
        <v>0.5161290322580645</v>
      </c>
      <c r="Q35" s="27">
        <f t="shared" si="6"/>
        <v>0</v>
      </c>
      <c r="R35" s="32">
        <f t="shared" si="7"/>
        <v>0</v>
      </c>
      <c r="S35" s="33">
        <v>0</v>
      </c>
      <c r="T35" s="33">
        <v>0</v>
      </c>
    </row>
    <row r="36" spans="1:20" ht="15" customHeight="1" x14ac:dyDescent="0.25">
      <c r="A36">
        <v>34</v>
      </c>
      <c r="B36" s="24">
        <v>46</v>
      </c>
      <c r="C36" s="25" t="s">
        <v>48</v>
      </c>
      <c r="D36" s="26" t="s">
        <v>52</v>
      </c>
      <c r="E36" s="27">
        <f t="shared" si="4"/>
        <v>398</v>
      </c>
      <c r="F36" s="28">
        <v>204</v>
      </c>
      <c r="G36" s="29">
        <v>0.51256281407035176</v>
      </c>
      <c r="H36" s="30">
        <v>185</v>
      </c>
      <c r="I36" s="29">
        <v>0.46482412060301509</v>
      </c>
      <c r="J36" s="27">
        <v>9</v>
      </c>
      <c r="K36" s="31">
        <v>2.2613065326633167E-2</v>
      </c>
      <c r="L36" s="27">
        <f t="shared" si="5"/>
        <v>1494</v>
      </c>
      <c r="M36" s="28">
        <v>513</v>
      </c>
      <c r="N36" s="29">
        <v>0.34337349397590361</v>
      </c>
      <c r="O36" s="30">
        <v>952</v>
      </c>
      <c r="P36" s="29">
        <v>0.63721552878179388</v>
      </c>
      <c r="Q36" s="27">
        <f t="shared" si="6"/>
        <v>29</v>
      </c>
      <c r="R36" s="32">
        <f t="shared" si="7"/>
        <v>1.9410977242302542E-2</v>
      </c>
      <c r="S36" s="33">
        <v>28</v>
      </c>
      <c r="T36" s="33">
        <v>1</v>
      </c>
    </row>
    <row r="37" spans="1:20" ht="15" customHeight="1" x14ac:dyDescent="0.25">
      <c r="A37">
        <v>35</v>
      </c>
      <c r="B37" s="24">
        <v>46</v>
      </c>
      <c r="C37" s="25" t="s">
        <v>48</v>
      </c>
      <c r="D37" s="26" t="s">
        <v>53</v>
      </c>
      <c r="E37" s="27">
        <f t="shared" si="4"/>
        <v>0</v>
      </c>
      <c r="F37" s="28">
        <v>0</v>
      </c>
      <c r="G37" s="29">
        <v>0</v>
      </c>
      <c r="H37" s="30">
        <v>0</v>
      </c>
      <c r="I37" s="29">
        <v>0</v>
      </c>
      <c r="J37" s="27">
        <v>0</v>
      </c>
      <c r="K37" s="31">
        <v>0</v>
      </c>
      <c r="L37" s="27">
        <f t="shared" si="5"/>
        <v>0</v>
      </c>
      <c r="M37" s="28">
        <v>0</v>
      </c>
      <c r="N37" s="29">
        <v>0</v>
      </c>
      <c r="O37" s="30">
        <v>0</v>
      </c>
      <c r="P37" s="29">
        <v>0</v>
      </c>
      <c r="Q37" s="27">
        <f t="shared" si="6"/>
        <v>0</v>
      </c>
      <c r="R37" s="32">
        <f t="shared" si="7"/>
        <v>0</v>
      </c>
      <c r="S37" s="33">
        <v>0</v>
      </c>
      <c r="T37" s="33">
        <v>0</v>
      </c>
    </row>
    <row r="38" spans="1:20" ht="15" customHeight="1" x14ac:dyDescent="0.25">
      <c r="A38">
        <v>36</v>
      </c>
      <c r="B38" s="24">
        <v>46</v>
      </c>
      <c r="C38" s="25" t="s">
        <v>48</v>
      </c>
      <c r="D38" s="26" t="s">
        <v>54</v>
      </c>
      <c r="E38" s="27">
        <f t="shared" si="4"/>
        <v>135</v>
      </c>
      <c r="F38" s="28">
        <v>79</v>
      </c>
      <c r="G38" s="29">
        <v>0.58518518518518514</v>
      </c>
      <c r="H38" s="30">
        <v>51</v>
      </c>
      <c r="I38" s="29">
        <v>0.37777777777777777</v>
      </c>
      <c r="J38" s="27">
        <v>5</v>
      </c>
      <c r="K38" s="31">
        <v>3.7037037037037035E-2</v>
      </c>
      <c r="L38" s="27">
        <f t="shared" si="5"/>
        <v>308</v>
      </c>
      <c r="M38" s="28">
        <v>132</v>
      </c>
      <c r="N38" s="29">
        <v>0.42857142857142855</v>
      </c>
      <c r="O38" s="30">
        <v>166</v>
      </c>
      <c r="P38" s="29">
        <v>0.53896103896103897</v>
      </c>
      <c r="Q38" s="27">
        <f t="shared" si="6"/>
        <v>10</v>
      </c>
      <c r="R38" s="32">
        <f t="shared" si="7"/>
        <v>3.2467532467532464E-2</v>
      </c>
      <c r="S38" s="33">
        <v>10</v>
      </c>
      <c r="T38" s="33">
        <v>0</v>
      </c>
    </row>
    <row r="39" spans="1:20" ht="15" customHeight="1" x14ac:dyDescent="0.25">
      <c r="A39">
        <v>37</v>
      </c>
      <c r="B39" s="24">
        <v>46</v>
      </c>
      <c r="C39" s="25" t="s">
        <v>48</v>
      </c>
      <c r="D39" s="26" t="s">
        <v>55</v>
      </c>
      <c r="E39" s="27">
        <f t="shared" si="4"/>
        <v>12</v>
      </c>
      <c r="F39" s="28">
        <v>12</v>
      </c>
      <c r="G39" s="29">
        <v>1</v>
      </c>
      <c r="H39" s="30">
        <v>0</v>
      </c>
      <c r="I39" s="29">
        <v>0</v>
      </c>
      <c r="J39" s="27">
        <v>0</v>
      </c>
      <c r="K39" s="31">
        <v>0</v>
      </c>
      <c r="L39" s="27">
        <f t="shared" si="5"/>
        <v>48</v>
      </c>
      <c r="M39" s="28">
        <v>23</v>
      </c>
      <c r="N39" s="29">
        <v>0.47916666666666669</v>
      </c>
      <c r="O39" s="30">
        <v>25</v>
      </c>
      <c r="P39" s="29">
        <v>0.52083333333333337</v>
      </c>
      <c r="Q39" s="27">
        <f t="shared" si="6"/>
        <v>0</v>
      </c>
      <c r="R39" s="32">
        <f t="shared" si="7"/>
        <v>0</v>
      </c>
      <c r="S39" s="33">
        <v>0</v>
      </c>
      <c r="T39" s="33">
        <v>0</v>
      </c>
    </row>
    <row r="40" spans="1:20" ht="15" customHeight="1" x14ac:dyDescent="0.25">
      <c r="A40">
        <v>38</v>
      </c>
      <c r="B40" s="24">
        <v>46</v>
      </c>
      <c r="C40" s="25" t="s">
        <v>48</v>
      </c>
      <c r="D40" s="26" t="s">
        <v>56</v>
      </c>
      <c r="E40" s="27">
        <f t="shared" si="4"/>
        <v>19</v>
      </c>
      <c r="F40" s="28">
        <v>19</v>
      </c>
      <c r="G40" s="29">
        <v>1</v>
      </c>
      <c r="H40" s="30">
        <v>0</v>
      </c>
      <c r="I40" s="29">
        <v>0</v>
      </c>
      <c r="J40" s="27">
        <v>0</v>
      </c>
      <c r="K40" s="31">
        <v>0</v>
      </c>
      <c r="L40" s="27">
        <f t="shared" si="5"/>
        <v>76</v>
      </c>
      <c r="M40" s="28">
        <v>48</v>
      </c>
      <c r="N40" s="29">
        <v>0.63157894736842102</v>
      </c>
      <c r="O40" s="30">
        <v>28</v>
      </c>
      <c r="P40" s="29">
        <v>0.36842105263157893</v>
      </c>
      <c r="Q40" s="27">
        <f t="shared" si="6"/>
        <v>0</v>
      </c>
      <c r="R40" s="32">
        <f t="shared" si="7"/>
        <v>0</v>
      </c>
      <c r="S40" s="33">
        <v>0</v>
      </c>
      <c r="T40" s="33">
        <v>0</v>
      </c>
    </row>
    <row r="41" spans="1:20" ht="15" customHeight="1" x14ac:dyDescent="0.25">
      <c r="A41">
        <v>39</v>
      </c>
      <c r="B41" s="34">
        <v>46</v>
      </c>
      <c r="C41" s="35" t="s">
        <v>48</v>
      </c>
      <c r="D41" s="36" t="s">
        <v>57</v>
      </c>
      <c r="E41" s="37">
        <f t="shared" si="4"/>
        <v>51</v>
      </c>
      <c r="F41" s="38">
        <v>22</v>
      </c>
      <c r="G41" s="39">
        <v>0.43137254901960786</v>
      </c>
      <c r="H41" s="40">
        <v>29</v>
      </c>
      <c r="I41" s="39">
        <v>0.56862745098039214</v>
      </c>
      <c r="J41" s="37">
        <v>0</v>
      </c>
      <c r="K41" s="41">
        <v>0</v>
      </c>
      <c r="L41" s="37">
        <f t="shared" si="5"/>
        <v>259</v>
      </c>
      <c r="M41" s="38">
        <v>67</v>
      </c>
      <c r="N41" s="39">
        <v>0.25868725868725867</v>
      </c>
      <c r="O41" s="40">
        <v>188</v>
      </c>
      <c r="P41" s="39">
        <v>0.72586872586872586</v>
      </c>
      <c r="Q41" s="37">
        <f t="shared" si="6"/>
        <v>4</v>
      </c>
      <c r="R41" s="42">
        <f t="shared" si="7"/>
        <v>1.5444015444015444E-2</v>
      </c>
      <c r="S41" s="33">
        <v>3</v>
      </c>
      <c r="T41" s="33">
        <v>1</v>
      </c>
    </row>
    <row r="42" spans="1:20" ht="15" customHeight="1" x14ac:dyDescent="0.25">
      <c r="A42">
        <v>40</v>
      </c>
      <c r="B42" s="54">
        <v>46</v>
      </c>
      <c r="C42" s="55" t="s">
        <v>48</v>
      </c>
      <c r="D42" s="56" t="s">
        <v>58</v>
      </c>
      <c r="E42" s="57">
        <f t="shared" si="4"/>
        <v>336</v>
      </c>
      <c r="F42" s="58">
        <v>171</v>
      </c>
      <c r="G42" s="59">
        <v>0.5089285714285714</v>
      </c>
      <c r="H42" s="60">
        <v>155</v>
      </c>
      <c r="I42" s="59">
        <v>0.46130952380952384</v>
      </c>
      <c r="J42" s="57">
        <v>10</v>
      </c>
      <c r="K42" s="61">
        <v>2.976190476190476E-2</v>
      </c>
      <c r="L42" s="57">
        <f t="shared" si="5"/>
        <v>966</v>
      </c>
      <c r="M42" s="58">
        <v>310</v>
      </c>
      <c r="N42" s="59">
        <v>0.32091097308488614</v>
      </c>
      <c r="O42" s="60">
        <v>639</v>
      </c>
      <c r="P42" s="59">
        <v>0.66149068322981364</v>
      </c>
      <c r="Q42" s="57">
        <f t="shared" si="6"/>
        <v>17</v>
      </c>
      <c r="R42" s="62">
        <f t="shared" si="7"/>
        <v>1.7598343685300208E-2</v>
      </c>
      <c r="S42" s="33">
        <v>17</v>
      </c>
      <c r="T42" s="33">
        <v>0</v>
      </c>
    </row>
    <row r="43" spans="1:20" s="43" customFormat="1" ht="15" customHeight="1" x14ac:dyDescent="0.25">
      <c r="A43" s="43">
        <v>41</v>
      </c>
      <c r="B43" s="44"/>
      <c r="C43" s="45" t="s">
        <v>48</v>
      </c>
      <c r="D43" s="46" t="s">
        <v>7</v>
      </c>
      <c r="E43" s="47">
        <v>1297</v>
      </c>
      <c r="F43" s="48">
        <v>681</v>
      </c>
      <c r="G43" s="49">
        <v>0.52505782575173476</v>
      </c>
      <c r="H43" s="50">
        <v>588</v>
      </c>
      <c r="I43" s="49">
        <v>0.45335389360061679</v>
      </c>
      <c r="J43" s="47">
        <v>28</v>
      </c>
      <c r="K43" s="51">
        <v>2.1588280647648419E-2</v>
      </c>
      <c r="L43" s="47">
        <v>4333</v>
      </c>
      <c r="M43" s="48">
        <v>1451</v>
      </c>
      <c r="N43" s="49">
        <v>0.33487191322409415</v>
      </c>
      <c r="O43" s="50">
        <v>2801</v>
      </c>
      <c r="P43" s="49">
        <v>0.64643434110316178</v>
      </c>
      <c r="Q43" s="47">
        <v>81</v>
      </c>
      <c r="R43" s="52">
        <v>1.8693745672744056E-2</v>
      </c>
      <c r="S43" s="53">
        <v>79</v>
      </c>
      <c r="T43" s="53">
        <v>2</v>
      </c>
    </row>
    <row r="44" spans="1:20" s="43" customFormat="1" ht="15" customHeight="1" x14ac:dyDescent="0.25">
      <c r="A44" s="43">
        <v>42</v>
      </c>
      <c r="B44" s="44"/>
      <c r="C44" s="45" t="s">
        <v>4</v>
      </c>
      <c r="D44" s="46" t="s">
        <v>7</v>
      </c>
      <c r="E44" s="47">
        <v>8326</v>
      </c>
      <c r="F44" s="48">
        <v>5716</v>
      </c>
      <c r="G44" s="49">
        <v>0.68652414124429495</v>
      </c>
      <c r="H44" s="50">
        <v>2433</v>
      </c>
      <c r="I44" s="49">
        <v>0.29221715109296181</v>
      </c>
      <c r="J44" s="47">
        <v>177</v>
      </c>
      <c r="K44" s="51">
        <v>2.1258707662743213E-2</v>
      </c>
      <c r="L44" s="47">
        <v>22673</v>
      </c>
      <c r="M44" s="48">
        <v>9686</v>
      </c>
      <c r="N44" s="49">
        <v>0.42720416354253959</v>
      </c>
      <c r="O44" s="50">
        <v>12560</v>
      </c>
      <c r="P44" s="49">
        <v>0.55396286331760247</v>
      </c>
      <c r="Q44" s="47">
        <v>427</v>
      </c>
      <c r="R44" s="52">
        <v>1.8832973139857982E-2</v>
      </c>
      <c r="S44" s="53">
        <v>412</v>
      </c>
      <c r="T44" s="53">
        <v>15</v>
      </c>
    </row>
    <row r="48" spans="1:20" x14ac:dyDescent="0.25">
      <c r="B48" s="65" t="s">
        <v>59</v>
      </c>
    </row>
    <row r="49" spans="2:2" x14ac:dyDescent="0.25">
      <c r="B49" s="65" t="s">
        <v>60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46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2011-07-28T02:06:44Z</dcterms:created>
  <dcterms:modified xsi:type="dcterms:W3CDTF">2011-07-28T02:06:45Z</dcterms:modified>
</cp:coreProperties>
</file>