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4" i="1" l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<sst xmlns="http://schemas.openxmlformats.org/spreadsheetml/2006/main" count="93" uniqueCount="53">
  <si>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</si>
  <si>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</si>
  <si>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</si>
  <si>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</si>
  <si>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</si>
  <si>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</si>
  <si>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</si>
  <si>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</si>
  <si>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</si>
  <si>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</si>
  <si>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</si>
  <si>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</si>
  <si>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</si>
  <si>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</si>
  <si>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</si>
  <si>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</si>
  <si>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</si>
  <si>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</si>
  <si>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Guilford</t>
  </si>
  <si>
    <t>FEN1</t>
  </si>
  <si>
    <t>G12</t>
  </si>
  <si>
    <t>G14</t>
  </si>
  <si>
    <t>G15</t>
  </si>
  <si>
    <t>G16</t>
  </si>
  <si>
    <t>G17</t>
  </si>
  <si>
    <t>G18</t>
  </si>
  <si>
    <t>G20</t>
  </si>
  <si>
    <t>G33</t>
  </si>
  <si>
    <t>G34</t>
  </si>
  <si>
    <t>G35</t>
  </si>
  <si>
    <t>G36</t>
  </si>
  <si>
    <t>G44</t>
  </si>
  <si>
    <t>G45</t>
  </si>
  <si>
    <t>G46</t>
  </si>
  <si>
    <t>G47</t>
  </si>
  <si>
    <t>G48</t>
  </si>
  <si>
    <t>G50</t>
  </si>
  <si>
    <t>G51</t>
  </si>
  <si>
    <t>G52</t>
  </si>
  <si>
    <t>G53</t>
  </si>
  <si>
    <t>G54</t>
  </si>
  <si>
    <t>G67</t>
  </si>
  <si>
    <t>G69</t>
  </si>
  <si>
    <t>G70</t>
  </si>
  <si>
    <t>G71</t>
  </si>
  <si>
    <t>G73</t>
  </si>
  <si>
    <t>G74</t>
  </si>
  <si>
    <t>G75</t>
  </si>
  <si>
    <t>JEF3</t>
  </si>
  <si>
    <t>JEF4</t>
  </si>
  <si>
    <t>SUM2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</si>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</sst>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5703125" style="63" customWidth="1"/>
    <col min="4" max="4" width="16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58</v>
      </c>
      <c r="C3" s="25" t="s">
        <v>18</v>
      </c>
      <c r="D3" s="26" t="s">
        <v>19</v>
      </c>
      <c r="E3" s="27">
        <f t="shared" ref="E3:E34" si="0">F3+H3+J3</f>
        <v>759</v>
      </c>
      <c r="F3" s="28">
        <v>536</v>
      </c>
      <c r="G3" s="29">
        <v>0.70619235836627137</v>
      </c>
      <c r="H3" s="30">
        <v>216</v>
      </c>
      <c r="I3" s="29">
        <v>0.28458498023715417</v>
      </c>
      <c r="J3" s="27">
        <v>7</v>
      </c>
      <c r="K3" s="31">
        <v>9.22266139657444E-3</v>
      </c>
      <c r="L3" s="27">
        <f t="shared" ref="L3:L34" si="1">M3+O3+Q3</f>
        <v>1284</v>
      </c>
      <c r="M3" s="28">
        <v>895</v>
      </c>
      <c r="N3" s="29">
        <v>0.6970404984423676</v>
      </c>
      <c r="O3" s="30">
        <v>371</v>
      </c>
      <c r="P3" s="29">
        <v>0.28894080996884736</v>
      </c>
      <c r="Q3" s="27">
        <f t="shared" ref="Q3:Q34" si="2">S3+T3</f>
        <v>18</v>
      </c>
      <c r="R3" s="32">
        <f t="shared" ref="R3:R34" si="3">IF(L3=0,0,Q3/L3)</f>
        <v>1.4018691588785047E-2</v>
      </c>
      <c r="S3" s="33">
        <v>18</v>
      </c>
      <c r="T3" s="33">
        <v>0</v>
      </c>
    </row>
    <row r="4" spans="1:20" ht="15" customHeight="1" x14ac:dyDescent="0.25">
      <c r="A4">
        <v>2</v>
      </c>
      <c r="B4" s="24">
        <v>58</v>
      </c>
      <c r="C4" s="25" t="s">
        <v>18</v>
      </c>
      <c r="D4" s="26" t="s">
        <v>20</v>
      </c>
      <c r="E4" s="27">
        <f t="shared" si="0"/>
        <v>123</v>
      </c>
      <c r="F4" s="28">
        <v>99</v>
      </c>
      <c r="G4" s="29">
        <v>0.80487804878048785</v>
      </c>
      <c r="H4" s="30">
        <v>24</v>
      </c>
      <c r="I4" s="29">
        <v>0.1951219512195122</v>
      </c>
      <c r="J4" s="27">
        <v>0</v>
      </c>
      <c r="K4" s="31">
        <v>0</v>
      </c>
      <c r="L4" s="27">
        <f t="shared" si="1"/>
        <v>266</v>
      </c>
      <c r="M4" s="28">
        <v>206</v>
      </c>
      <c r="N4" s="29">
        <v>0.77443609022556392</v>
      </c>
      <c r="O4" s="30">
        <v>60</v>
      </c>
      <c r="P4" s="29">
        <v>0.22556390977443608</v>
      </c>
      <c r="Q4" s="27">
        <f t="shared" si="2"/>
        <v>0</v>
      </c>
      <c r="R4" s="32">
        <f t="shared" si="3"/>
        <v>0</v>
      </c>
      <c r="S4" s="33">
        <v>0</v>
      </c>
      <c r="T4" s="33">
        <v>0</v>
      </c>
    </row>
    <row r="5" spans="1:20" ht="15" customHeight="1" x14ac:dyDescent="0.25">
      <c r="A5">
        <v>3</v>
      </c>
      <c r="B5" s="24">
        <v>58</v>
      </c>
      <c r="C5" s="25" t="s">
        <v>18</v>
      </c>
      <c r="D5" s="26" t="s">
        <v>21</v>
      </c>
      <c r="E5" s="27">
        <f t="shared" si="0"/>
        <v>238</v>
      </c>
      <c r="F5" s="28">
        <v>142</v>
      </c>
      <c r="G5" s="29">
        <v>0.59663865546218486</v>
      </c>
      <c r="H5" s="30">
        <v>96</v>
      </c>
      <c r="I5" s="29">
        <v>0.40336134453781514</v>
      </c>
      <c r="J5" s="27">
        <v>0</v>
      </c>
      <c r="K5" s="31">
        <v>0</v>
      </c>
      <c r="L5" s="27">
        <f t="shared" si="1"/>
        <v>571</v>
      </c>
      <c r="M5" s="28">
        <v>336</v>
      </c>
      <c r="N5" s="29">
        <v>0.58844133099824869</v>
      </c>
      <c r="O5" s="30">
        <v>217</v>
      </c>
      <c r="P5" s="29">
        <v>0.38003502626970226</v>
      </c>
      <c r="Q5" s="27">
        <f t="shared" si="2"/>
        <v>18</v>
      </c>
      <c r="R5" s="32">
        <f t="shared" si="3"/>
        <v>3.1523642732049037E-2</v>
      </c>
      <c r="S5" s="33">
        <v>18</v>
      </c>
      <c r="T5" s="33">
        <v>0</v>
      </c>
    </row>
    <row r="6" spans="1:20" ht="15" customHeight="1" x14ac:dyDescent="0.25">
      <c r="A6">
        <v>4</v>
      </c>
      <c r="B6" s="24">
        <v>58</v>
      </c>
      <c r="C6" s="25" t="s">
        <v>18</v>
      </c>
      <c r="D6" s="26" t="s">
        <v>22</v>
      </c>
      <c r="E6" s="27">
        <f t="shared" si="0"/>
        <v>222</v>
      </c>
      <c r="F6" s="28">
        <v>132</v>
      </c>
      <c r="G6" s="29">
        <v>0.59459459459459463</v>
      </c>
      <c r="H6" s="30">
        <v>88</v>
      </c>
      <c r="I6" s="29">
        <v>0.3963963963963964</v>
      </c>
      <c r="J6" s="27">
        <v>2</v>
      </c>
      <c r="K6" s="31">
        <v>9.0090090090090089E-3</v>
      </c>
      <c r="L6" s="27">
        <f t="shared" si="1"/>
        <v>542</v>
      </c>
      <c r="M6" s="28">
        <v>288</v>
      </c>
      <c r="N6" s="29">
        <v>0.53136531365313655</v>
      </c>
      <c r="O6" s="30">
        <v>233</v>
      </c>
      <c r="P6" s="29">
        <v>0.42988929889298894</v>
      </c>
      <c r="Q6" s="27">
        <f t="shared" si="2"/>
        <v>21</v>
      </c>
      <c r="R6" s="32">
        <f t="shared" si="3"/>
        <v>3.8745387453874541E-2</v>
      </c>
      <c r="S6" s="33">
        <v>21</v>
      </c>
      <c r="T6" s="33">
        <v>0</v>
      </c>
    </row>
    <row r="7" spans="1:20" ht="15" customHeight="1" x14ac:dyDescent="0.25">
      <c r="A7">
        <v>5</v>
      </c>
      <c r="B7" s="34">
        <v>58</v>
      </c>
      <c r="C7" s="35" t="s">
        <v>18</v>
      </c>
      <c r="D7" s="36" t="s">
        <v>23</v>
      </c>
      <c r="E7" s="37">
        <f t="shared" si="0"/>
        <v>289</v>
      </c>
      <c r="F7" s="38">
        <v>128</v>
      </c>
      <c r="G7" s="39">
        <v>0.44290657439446368</v>
      </c>
      <c r="H7" s="40">
        <v>161</v>
      </c>
      <c r="I7" s="39">
        <v>0.55709342560553632</v>
      </c>
      <c r="J7" s="37">
        <v>0</v>
      </c>
      <c r="K7" s="41">
        <v>0</v>
      </c>
      <c r="L7" s="37">
        <f t="shared" si="1"/>
        <v>925</v>
      </c>
      <c r="M7" s="38">
        <v>370</v>
      </c>
      <c r="N7" s="39">
        <v>0.4</v>
      </c>
      <c r="O7" s="40">
        <v>542</v>
      </c>
      <c r="P7" s="39">
        <v>0.58594594594594596</v>
      </c>
      <c r="Q7" s="37">
        <f t="shared" si="2"/>
        <v>13</v>
      </c>
      <c r="R7" s="42">
        <f t="shared" si="3"/>
        <v>1.4054054054054054E-2</v>
      </c>
      <c r="S7" s="33">
        <v>13</v>
      </c>
      <c r="T7" s="33">
        <v>0</v>
      </c>
    </row>
    <row r="8" spans="1:20" ht="15" customHeight="1" x14ac:dyDescent="0.25">
      <c r="A8">
        <v>6</v>
      </c>
      <c r="B8" s="24">
        <v>58</v>
      </c>
      <c r="C8" s="25" t="s">
        <v>18</v>
      </c>
      <c r="D8" s="26" t="s">
        <v>24</v>
      </c>
      <c r="E8" s="27">
        <f t="shared" si="0"/>
        <v>372</v>
      </c>
      <c r="F8" s="28">
        <v>167</v>
      </c>
      <c r="G8" s="29">
        <v>0.44892473118279569</v>
      </c>
      <c r="H8" s="30">
        <v>204</v>
      </c>
      <c r="I8" s="29">
        <v>0.54838709677419351</v>
      </c>
      <c r="J8" s="27">
        <v>1</v>
      </c>
      <c r="K8" s="31">
        <v>2.6881720430107529E-3</v>
      </c>
      <c r="L8" s="27">
        <f t="shared" si="1"/>
        <v>876</v>
      </c>
      <c r="M8" s="28">
        <v>372</v>
      </c>
      <c r="N8" s="29">
        <v>0.42465753424657532</v>
      </c>
      <c r="O8" s="30">
        <v>486</v>
      </c>
      <c r="P8" s="29">
        <v>0.5547945205479452</v>
      </c>
      <c r="Q8" s="27">
        <f t="shared" si="2"/>
        <v>18</v>
      </c>
      <c r="R8" s="32">
        <f t="shared" si="3"/>
        <v>2.0547945205479451E-2</v>
      </c>
      <c r="S8" s="33">
        <v>18</v>
      </c>
      <c r="T8" s="33">
        <v>0</v>
      </c>
    </row>
    <row r="9" spans="1:20" ht="15" customHeight="1" x14ac:dyDescent="0.25">
      <c r="A9">
        <v>7</v>
      </c>
      <c r="B9" s="43">
        <v>58</v>
      </c>
      <c r="C9" s="44" t="s">
        <v>18</v>
      </c>
      <c r="D9" s="45" t="s">
        <v>25</v>
      </c>
      <c r="E9" s="46">
        <f t="shared" si="0"/>
        <v>257</v>
      </c>
      <c r="F9" s="47">
        <v>61</v>
      </c>
      <c r="G9" s="48">
        <v>0.23735408560311283</v>
      </c>
      <c r="H9" s="49">
        <v>196</v>
      </c>
      <c r="I9" s="48">
        <v>0.76264591439688711</v>
      </c>
      <c r="J9" s="46">
        <v>0</v>
      </c>
      <c r="K9" s="50">
        <v>0</v>
      </c>
      <c r="L9" s="46">
        <f t="shared" si="1"/>
        <v>755</v>
      </c>
      <c r="M9" s="47">
        <v>220</v>
      </c>
      <c r="N9" s="48">
        <v>0.29139072847682118</v>
      </c>
      <c r="O9" s="49">
        <v>524</v>
      </c>
      <c r="P9" s="48">
        <v>0.6940397350993377</v>
      </c>
      <c r="Q9" s="46">
        <f t="shared" si="2"/>
        <v>11</v>
      </c>
      <c r="R9" s="51">
        <f t="shared" si="3"/>
        <v>1.456953642384106E-2</v>
      </c>
      <c r="S9" s="33">
        <v>11</v>
      </c>
      <c r="T9" s="33">
        <v>0</v>
      </c>
    </row>
    <row r="10" spans="1:20" ht="15" customHeight="1" x14ac:dyDescent="0.25">
      <c r="A10">
        <v>8</v>
      </c>
      <c r="B10" s="24">
        <v>58</v>
      </c>
      <c r="C10" s="25" t="s">
        <v>18</v>
      </c>
      <c r="D10" s="26" t="s">
        <v>26</v>
      </c>
      <c r="E10" s="27">
        <f t="shared" si="0"/>
        <v>68</v>
      </c>
      <c r="F10" s="28">
        <v>26</v>
      </c>
      <c r="G10" s="29">
        <v>0.38235294117647056</v>
      </c>
      <c r="H10" s="30">
        <v>42</v>
      </c>
      <c r="I10" s="29">
        <v>0.61764705882352944</v>
      </c>
      <c r="J10" s="27">
        <v>0</v>
      </c>
      <c r="K10" s="31">
        <v>0</v>
      </c>
      <c r="L10" s="27">
        <f t="shared" si="1"/>
        <v>185</v>
      </c>
      <c r="M10" s="28">
        <v>67</v>
      </c>
      <c r="N10" s="29">
        <v>0.36216216216216218</v>
      </c>
      <c r="O10" s="30">
        <v>118</v>
      </c>
      <c r="P10" s="29">
        <v>0.63783783783783787</v>
      </c>
      <c r="Q10" s="27">
        <f t="shared" si="2"/>
        <v>0</v>
      </c>
      <c r="R10" s="32">
        <f t="shared" si="3"/>
        <v>0</v>
      </c>
      <c r="S10" s="33">
        <v>0</v>
      </c>
      <c r="T10" s="33">
        <v>0</v>
      </c>
    </row>
    <row r="11" spans="1:20" ht="15" customHeight="1" x14ac:dyDescent="0.25">
      <c r="A11">
        <v>9</v>
      </c>
      <c r="B11" s="34">
        <v>58</v>
      </c>
      <c r="C11" s="35" t="s">
        <v>18</v>
      </c>
      <c r="D11" s="36" t="s">
        <v>27</v>
      </c>
      <c r="E11" s="37">
        <f t="shared" si="0"/>
        <v>405</v>
      </c>
      <c r="F11" s="38">
        <v>147</v>
      </c>
      <c r="G11" s="39">
        <v>0.36296296296296299</v>
      </c>
      <c r="H11" s="40">
        <v>258</v>
      </c>
      <c r="I11" s="39">
        <v>0.63703703703703707</v>
      </c>
      <c r="J11" s="37">
        <v>0</v>
      </c>
      <c r="K11" s="41">
        <v>0</v>
      </c>
      <c r="L11" s="37">
        <f t="shared" si="1"/>
        <v>1079</v>
      </c>
      <c r="M11" s="38">
        <v>367</v>
      </c>
      <c r="N11" s="39">
        <v>0.34012974976830401</v>
      </c>
      <c r="O11" s="40">
        <v>692</v>
      </c>
      <c r="P11" s="39">
        <v>0.64133456904541242</v>
      </c>
      <c r="Q11" s="37">
        <f t="shared" si="2"/>
        <v>20</v>
      </c>
      <c r="R11" s="42">
        <f t="shared" si="3"/>
        <v>1.8535681186283594E-2</v>
      </c>
      <c r="S11" s="33">
        <v>18</v>
      </c>
      <c r="T11" s="33">
        <v>2</v>
      </c>
    </row>
    <row r="12" spans="1:20" ht="15" customHeight="1" x14ac:dyDescent="0.25">
      <c r="A12">
        <v>10</v>
      </c>
      <c r="B12" s="34">
        <v>58</v>
      </c>
      <c r="C12" s="35" t="s">
        <v>18</v>
      </c>
      <c r="D12" s="36" t="s">
        <v>28</v>
      </c>
      <c r="E12" s="37">
        <f t="shared" si="0"/>
        <v>454</v>
      </c>
      <c r="F12" s="38">
        <v>186</v>
      </c>
      <c r="G12" s="39">
        <v>0.40969162995594716</v>
      </c>
      <c r="H12" s="40">
        <v>266</v>
      </c>
      <c r="I12" s="39">
        <v>0.58590308370044053</v>
      </c>
      <c r="J12" s="37">
        <v>2</v>
      </c>
      <c r="K12" s="41">
        <v>4.4052863436123352E-3</v>
      </c>
      <c r="L12" s="37">
        <f t="shared" si="1"/>
        <v>1115</v>
      </c>
      <c r="M12" s="38">
        <v>438</v>
      </c>
      <c r="N12" s="39">
        <v>0.39282511210762333</v>
      </c>
      <c r="O12" s="40">
        <v>658</v>
      </c>
      <c r="P12" s="39">
        <v>0.59013452914798203</v>
      </c>
      <c r="Q12" s="37">
        <f t="shared" si="2"/>
        <v>19</v>
      </c>
      <c r="R12" s="42">
        <f t="shared" si="3"/>
        <v>1.7040358744394617E-2</v>
      </c>
      <c r="S12" s="33">
        <v>18</v>
      </c>
      <c r="T12" s="33">
        <v>1</v>
      </c>
    </row>
    <row r="13" spans="1:20" ht="15" customHeight="1" x14ac:dyDescent="0.25">
      <c r="A13">
        <v>11</v>
      </c>
      <c r="B13" s="34">
        <v>58</v>
      </c>
      <c r="C13" s="35" t="s">
        <v>18</v>
      </c>
      <c r="D13" s="36" t="s">
        <v>29</v>
      </c>
      <c r="E13" s="37">
        <f t="shared" si="0"/>
        <v>265</v>
      </c>
      <c r="F13" s="38">
        <v>113</v>
      </c>
      <c r="G13" s="39">
        <v>0.42641509433962266</v>
      </c>
      <c r="H13" s="40">
        <v>152</v>
      </c>
      <c r="I13" s="39">
        <v>0.57358490566037734</v>
      </c>
      <c r="J13" s="37">
        <v>0</v>
      </c>
      <c r="K13" s="41">
        <v>0</v>
      </c>
      <c r="L13" s="37">
        <f t="shared" si="1"/>
        <v>715</v>
      </c>
      <c r="M13" s="38">
        <v>328</v>
      </c>
      <c r="N13" s="39">
        <v>0.45874125874125876</v>
      </c>
      <c r="O13" s="40">
        <v>370</v>
      </c>
      <c r="P13" s="39">
        <v>0.5174825174825175</v>
      </c>
      <c r="Q13" s="37">
        <f t="shared" si="2"/>
        <v>17</v>
      </c>
      <c r="R13" s="42">
        <f t="shared" si="3"/>
        <v>2.3776223776223775E-2</v>
      </c>
      <c r="S13" s="33">
        <v>17</v>
      </c>
      <c r="T13" s="33">
        <v>0</v>
      </c>
    </row>
    <row r="14" spans="1:20" ht="15" customHeight="1" x14ac:dyDescent="0.25">
      <c r="A14">
        <v>12</v>
      </c>
      <c r="B14" s="24">
        <v>58</v>
      </c>
      <c r="C14" s="25" t="s">
        <v>18</v>
      </c>
      <c r="D14" s="26" t="s">
        <v>30</v>
      </c>
      <c r="E14" s="27">
        <f t="shared" si="0"/>
        <v>189</v>
      </c>
      <c r="F14" s="28">
        <v>80</v>
      </c>
      <c r="G14" s="29">
        <v>0.42328042328042326</v>
      </c>
      <c r="H14" s="30">
        <v>109</v>
      </c>
      <c r="I14" s="29">
        <v>0.57671957671957674</v>
      </c>
      <c r="J14" s="27">
        <v>0</v>
      </c>
      <c r="K14" s="31">
        <v>0</v>
      </c>
      <c r="L14" s="27">
        <f t="shared" si="1"/>
        <v>490</v>
      </c>
      <c r="M14" s="28">
        <v>205</v>
      </c>
      <c r="N14" s="29">
        <v>0.41836734693877553</v>
      </c>
      <c r="O14" s="30">
        <v>284</v>
      </c>
      <c r="P14" s="29">
        <v>0.57959183673469383</v>
      </c>
      <c r="Q14" s="27">
        <f t="shared" si="2"/>
        <v>1</v>
      </c>
      <c r="R14" s="32">
        <f t="shared" si="3"/>
        <v>2.0408163265306124E-3</v>
      </c>
      <c r="S14" s="33">
        <v>1</v>
      </c>
      <c r="T14" s="33">
        <v>0</v>
      </c>
    </row>
    <row r="15" spans="1:20" ht="15" customHeight="1" x14ac:dyDescent="0.25">
      <c r="A15">
        <v>13</v>
      </c>
      <c r="B15" s="24">
        <v>58</v>
      </c>
      <c r="C15" s="25" t="s">
        <v>18</v>
      </c>
      <c r="D15" s="26" t="s">
        <v>31</v>
      </c>
      <c r="E15" s="27">
        <f t="shared" si="0"/>
        <v>231</v>
      </c>
      <c r="F15" s="28">
        <v>175</v>
      </c>
      <c r="G15" s="29">
        <v>0.75757575757575757</v>
      </c>
      <c r="H15" s="30">
        <v>54</v>
      </c>
      <c r="I15" s="29">
        <v>0.23376623376623376</v>
      </c>
      <c r="J15" s="27">
        <v>2</v>
      </c>
      <c r="K15" s="31">
        <v>8.658008658008658E-3</v>
      </c>
      <c r="L15" s="27">
        <f t="shared" si="1"/>
        <v>492</v>
      </c>
      <c r="M15" s="28">
        <v>353</v>
      </c>
      <c r="N15" s="29">
        <v>0.71747967479674801</v>
      </c>
      <c r="O15" s="30">
        <v>124</v>
      </c>
      <c r="P15" s="29">
        <v>0.25203252032520324</v>
      </c>
      <c r="Q15" s="27">
        <f t="shared" si="2"/>
        <v>15</v>
      </c>
      <c r="R15" s="32">
        <f t="shared" si="3"/>
        <v>3.048780487804878E-2</v>
      </c>
      <c r="S15" s="33">
        <v>13</v>
      </c>
      <c r="T15" s="33">
        <v>2</v>
      </c>
    </row>
    <row r="16" spans="1:20" ht="15" customHeight="1" x14ac:dyDescent="0.25">
      <c r="A16">
        <v>14</v>
      </c>
      <c r="B16" s="34">
        <v>58</v>
      </c>
      <c r="C16" s="35" t="s">
        <v>18</v>
      </c>
      <c r="D16" s="36" t="s">
        <v>32</v>
      </c>
      <c r="E16" s="37">
        <f t="shared" si="0"/>
        <v>176</v>
      </c>
      <c r="F16" s="38">
        <v>149</v>
      </c>
      <c r="G16" s="39">
        <v>0.84659090909090906</v>
      </c>
      <c r="H16" s="40">
        <v>26</v>
      </c>
      <c r="I16" s="39">
        <v>0.14772727272727273</v>
      </c>
      <c r="J16" s="37">
        <v>1</v>
      </c>
      <c r="K16" s="41">
        <v>5.681818181818182E-3</v>
      </c>
      <c r="L16" s="37">
        <f t="shared" si="1"/>
        <v>302</v>
      </c>
      <c r="M16" s="38">
        <v>235</v>
      </c>
      <c r="N16" s="39">
        <v>0.77814569536423839</v>
      </c>
      <c r="O16" s="40">
        <v>60</v>
      </c>
      <c r="P16" s="39">
        <v>0.19867549668874171</v>
      </c>
      <c r="Q16" s="37">
        <f t="shared" si="2"/>
        <v>7</v>
      </c>
      <c r="R16" s="42">
        <f t="shared" si="3"/>
        <v>2.3178807947019868E-2</v>
      </c>
      <c r="S16" s="33">
        <v>7</v>
      </c>
      <c r="T16" s="33">
        <v>0</v>
      </c>
    </row>
    <row r="17" spans="1:20" ht="15" customHeight="1" x14ac:dyDescent="0.25">
      <c r="A17">
        <v>15</v>
      </c>
      <c r="B17" s="34">
        <v>58</v>
      </c>
      <c r="C17" s="35" t="s">
        <v>18</v>
      </c>
      <c r="D17" s="36" t="s">
        <v>33</v>
      </c>
      <c r="E17" s="37">
        <f t="shared" si="0"/>
        <v>522</v>
      </c>
      <c r="F17" s="38">
        <v>509</v>
      </c>
      <c r="G17" s="39">
        <v>0.97509578544061304</v>
      </c>
      <c r="H17" s="40">
        <v>11</v>
      </c>
      <c r="I17" s="39">
        <v>2.1072796934865901E-2</v>
      </c>
      <c r="J17" s="37">
        <v>2</v>
      </c>
      <c r="K17" s="41">
        <v>3.8314176245210726E-3</v>
      </c>
      <c r="L17" s="37">
        <f t="shared" si="1"/>
        <v>689</v>
      </c>
      <c r="M17" s="38">
        <v>653</v>
      </c>
      <c r="N17" s="39">
        <v>0.94775036284470249</v>
      </c>
      <c r="O17" s="40">
        <v>30</v>
      </c>
      <c r="P17" s="39">
        <v>4.3541364296081277E-2</v>
      </c>
      <c r="Q17" s="37">
        <f t="shared" si="2"/>
        <v>6</v>
      </c>
      <c r="R17" s="42">
        <f t="shared" si="3"/>
        <v>8.708272859216255E-3</v>
      </c>
      <c r="S17" s="33">
        <v>6</v>
      </c>
      <c r="T17" s="33">
        <v>0</v>
      </c>
    </row>
    <row r="18" spans="1:20" ht="15" customHeight="1" x14ac:dyDescent="0.25">
      <c r="A18">
        <v>16</v>
      </c>
      <c r="B18" s="34">
        <v>58</v>
      </c>
      <c r="C18" s="35" t="s">
        <v>18</v>
      </c>
      <c r="D18" s="36" t="s">
        <v>34</v>
      </c>
      <c r="E18" s="37">
        <f t="shared" si="0"/>
        <v>383</v>
      </c>
      <c r="F18" s="38">
        <v>294</v>
      </c>
      <c r="G18" s="39">
        <v>0.76762402088772841</v>
      </c>
      <c r="H18" s="40">
        <v>87</v>
      </c>
      <c r="I18" s="39">
        <v>0.22715404699738903</v>
      </c>
      <c r="J18" s="37">
        <v>2</v>
      </c>
      <c r="K18" s="41">
        <v>5.2219321148825066E-3</v>
      </c>
      <c r="L18" s="37">
        <f t="shared" si="1"/>
        <v>646</v>
      </c>
      <c r="M18" s="38">
        <v>468</v>
      </c>
      <c r="N18" s="39">
        <v>0.72445820433436536</v>
      </c>
      <c r="O18" s="40">
        <v>161</v>
      </c>
      <c r="P18" s="39">
        <v>0.24922600619195046</v>
      </c>
      <c r="Q18" s="37">
        <f t="shared" si="2"/>
        <v>17</v>
      </c>
      <c r="R18" s="42">
        <f t="shared" si="3"/>
        <v>2.6315789473684209E-2</v>
      </c>
      <c r="S18" s="33">
        <v>16</v>
      </c>
      <c r="T18" s="33">
        <v>1</v>
      </c>
    </row>
    <row r="19" spans="1:20" ht="15" customHeight="1" x14ac:dyDescent="0.25">
      <c r="A19">
        <v>17</v>
      </c>
      <c r="B19" s="24">
        <v>58</v>
      </c>
      <c r="C19" s="25" t="s">
        <v>18</v>
      </c>
      <c r="D19" s="26" t="s">
        <v>35</v>
      </c>
      <c r="E19" s="27">
        <f t="shared" si="0"/>
        <v>273</v>
      </c>
      <c r="F19" s="28">
        <v>179</v>
      </c>
      <c r="G19" s="29">
        <v>0.65567765567765568</v>
      </c>
      <c r="H19" s="30">
        <v>90</v>
      </c>
      <c r="I19" s="29">
        <v>0.32967032967032966</v>
      </c>
      <c r="J19" s="27">
        <v>4</v>
      </c>
      <c r="K19" s="31">
        <v>1.4652014652014652E-2</v>
      </c>
      <c r="L19" s="27">
        <f t="shared" si="1"/>
        <v>524</v>
      </c>
      <c r="M19" s="28">
        <v>323</v>
      </c>
      <c r="N19" s="29">
        <v>0.61641221374045807</v>
      </c>
      <c r="O19" s="30">
        <v>167</v>
      </c>
      <c r="P19" s="29">
        <v>0.31870229007633588</v>
      </c>
      <c r="Q19" s="27">
        <f t="shared" si="2"/>
        <v>34</v>
      </c>
      <c r="R19" s="32">
        <f t="shared" si="3"/>
        <v>6.4885496183206104E-2</v>
      </c>
      <c r="S19" s="33">
        <v>34</v>
      </c>
      <c r="T19" s="33">
        <v>0</v>
      </c>
    </row>
    <row r="20" spans="1:20" ht="15" customHeight="1" x14ac:dyDescent="0.25">
      <c r="A20">
        <v>18</v>
      </c>
      <c r="B20" s="24">
        <v>58</v>
      </c>
      <c r="C20" s="25" t="s">
        <v>18</v>
      </c>
      <c r="D20" s="26" t="s">
        <v>36</v>
      </c>
      <c r="E20" s="27">
        <f t="shared" si="0"/>
        <v>119</v>
      </c>
      <c r="F20" s="28">
        <v>90</v>
      </c>
      <c r="G20" s="29">
        <v>0.75630252100840334</v>
      </c>
      <c r="H20" s="30">
        <v>29</v>
      </c>
      <c r="I20" s="29">
        <v>0.24369747899159663</v>
      </c>
      <c r="J20" s="27">
        <v>0</v>
      </c>
      <c r="K20" s="31">
        <v>0</v>
      </c>
      <c r="L20" s="27">
        <f t="shared" si="1"/>
        <v>225</v>
      </c>
      <c r="M20" s="28">
        <v>157</v>
      </c>
      <c r="N20" s="29">
        <v>0.69777777777777783</v>
      </c>
      <c r="O20" s="30">
        <v>68</v>
      </c>
      <c r="P20" s="29">
        <v>0.30222222222222223</v>
      </c>
      <c r="Q20" s="27">
        <f t="shared" si="2"/>
        <v>0</v>
      </c>
      <c r="R20" s="32">
        <f t="shared" si="3"/>
        <v>0</v>
      </c>
      <c r="S20" s="33">
        <v>0</v>
      </c>
      <c r="T20" s="33">
        <v>0</v>
      </c>
    </row>
    <row r="21" spans="1:20" ht="15" customHeight="1" x14ac:dyDescent="0.25">
      <c r="A21">
        <v>19</v>
      </c>
      <c r="B21" s="34">
        <v>58</v>
      </c>
      <c r="C21" s="35" t="s">
        <v>18</v>
      </c>
      <c r="D21" s="36" t="s">
        <v>37</v>
      </c>
      <c r="E21" s="37">
        <f t="shared" si="0"/>
        <v>381</v>
      </c>
      <c r="F21" s="38">
        <v>227</v>
      </c>
      <c r="G21" s="39">
        <v>0.59580052493438318</v>
      </c>
      <c r="H21" s="40">
        <v>151</v>
      </c>
      <c r="I21" s="39">
        <v>0.39632545931758528</v>
      </c>
      <c r="J21" s="37">
        <v>3</v>
      </c>
      <c r="K21" s="41">
        <v>7.874015748031496E-3</v>
      </c>
      <c r="L21" s="37">
        <f t="shared" si="1"/>
        <v>642</v>
      </c>
      <c r="M21" s="38">
        <v>368</v>
      </c>
      <c r="N21" s="39">
        <v>0.57320872274143297</v>
      </c>
      <c r="O21" s="40">
        <v>261</v>
      </c>
      <c r="P21" s="39">
        <v>0.40654205607476634</v>
      </c>
      <c r="Q21" s="37">
        <f t="shared" si="2"/>
        <v>13</v>
      </c>
      <c r="R21" s="42">
        <f t="shared" si="3"/>
        <v>2.0249221183800622E-2</v>
      </c>
      <c r="S21" s="33">
        <v>13</v>
      </c>
      <c r="T21" s="33">
        <v>0</v>
      </c>
    </row>
    <row r="22" spans="1:20" ht="15" customHeight="1" x14ac:dyDescent="0.25">
      <c r="A22">
        <v>20</v>
      </c>
      <c r="B22" s="34">
        <v>58</v>
      </c>
      <c r="C22" s="35" t="s">
        <v>18</v>
      </c>
      <c r="D22" s="36" t="s">
        <v>38</v>
      </c>
      <c r="E22" s="37">
        <f t="shared" si="0"/>
        <v>440</v>
      </c>
      <c r="F22" s="38">
        <v>404</v>
      </c>
      <c r="G22" s="39">
        <v>0.91818181818181821</v>
      </c>
      <c r="H22" s="40">
        <v>35</v>
      </c>
      <c r="I22" s="39">
        <v>7.9545454545454544E-2</v>
      </c>
      <c r="J22" s="37">
        <v>1</v>
      </c>
      <c r="K22" s="41">
        <v>2.2727272727272726E-3</v>
      </c>
      <c r="L22" s="37">
        <f t="shared" si="1"/>
        <v>725</v>
      </c>
      <c r="M22" s="38">
        <v>645</v>
      </c>
      <c r="N22" s="39">
        <v>0.8896551724137931</v>
      </c>
      <c r="O22" s="40">
        <v>75</v>
      </c>
      <c r="P22" s="39">
        <v>0.10344827586206896</v>
      </c>
      <c r="Q22" s="37">
        <f t="shared" si="2"/>
        <v>5</v>
      </c>
      <c r="R22" s="42">
        <f t="shared" si="3"/>
        <v>6.8965517241379309E-3</v>
      </c>
      <c r="S22" s="33">
        <v>4</v>
      </c>
      <c r="T22" s="33">
        <v>1</v>
      </c>
    </row>
    <row r="23" spans="1:20" ht="15" customHeight="1" x14ac:dyDescent="0.25">
      <c r="A23">
        <v>21</v>
      </c>
      <c r="B23" s="34">
        <v>58</v>
      </c>
      <c r="C23" s="35" t="s">
        <v>18</v>
      </c>
      <c r="D23" s="36" t="s">
        <v>39</v>
      </c>
      <c r="E23" s="37">
        <f t="shared" si="0"/>
        <v>685</v>
      </c>
      <c r="F23" s="38">
        <v>648</v>
      </c>
      <c r="G23" s="39">
        <v>0.94598540145985399</v>
      </c>
      <c r="H23" s="40">
        <v>35</v>
      </c>
      <c r="I23" s="39">
        <v>5.1094890510948905E-2</v>
      </c>
      <c r="J23" s="37">
        <v>2</v>
      </c>
      <c r="K23" s="41">
        <v>2.9197080291970801E-3</v>
      </c>
      <c r="L23" s="37">
        <f t="shared" si="1"/>
        <v>1086</v>
      </c>
      <c r="M23" s="38">
        <v>984</v>
      </c>
      <c r="N23" s="39">
        <v>0.90607734806629836</v>
      </c>
      <c r="O23" s="40">
        <v>93</v>
      </c>
      <c r="P23" s="39">
        <v>8.5635359116022103E-2</v>
      </c>
      <c r="Q23" s="37">
        <f t="shared" si="2"/>
        <v>9</v>
      </c>
      <c r="R23" s="42">
        <f t="shared" si="3"/>
        <v>8.2872928176795577E-3</v>
      </c>
      <c r="S23" s="33">
        <v>9</v>
      </c>
      <c r="T23" s="33">
        <v>0</v>
      </c>
    </row>
    <row r="24" spans="1:20" ht="15" customHeight="1" x14ac:dyDescent="0.25">
      <c r="A24">
        <v>22</v>
      </c>
      <c r="B24" s="43">
        <v>58</v>
      </c>
      <c r="C24" s="44" t="s">
        <v>18</v>
      </c>
      <c r="D24" s="45" t="s">
        <v>40</v>
      </c>
      <c r="E24" s="46">
        <f t="shared" si="0"/>
        <v>473</v>
      </c>
      <c r="F24" s="47">
        <v>423</v>
      </c>
      <c r="G24" s="48">
        <v>0.89429175475687106</v>
      </c>
      <c r="H24" s="49">
        <v>49</v>
      </c>
      <c r="I24" s="48">
        <v>0.10359408033826638</v>
      </c>
      <c r="J24" s="46">
        <v>1</v>
      </c>
      <c r="K24" s="50">
        <v>2.1141649048625794E-3</v>
      </c>
      <c r="L24" s="46">
        <f t="shared" si="1"/>
        <v>756</v>
      </c>
      <c r="M24" s="47">
        <v>655</v>
      </c>
      <c r="N24" s="48">
        <v>0.8664021164021164</v>
      </c>
      <c r="O24" s="49">
        <v>91</v>
      </c>
      <c r="P24" s="48">
        <v>0.12037037037037036</v>
      </c>
      <c r="Q24" s="46">
        <f t="shared" si="2"/>
        <v>10</v>
      </c>
      <c r="R24" s="51">
        <f t="shared" si="3"/>
        <v>1.3227513227513227E-2</v>
      </c>
      <c r="S24" s="33">
        <v>7</v>
      </c>
      <c r="T24" s="33">
        <v>3</v>
      </c>
    </row>
    <row r="25" spans="1:20" ht="15" customHeight="1" x14ac:dyDescent="0.25">
      <c r="A25">
        <v>23</v>
      </c>
      <c r="B25" s="24">
        <v>58</v>
      </c>
      <c r="C25" s="25" t="s">
        <v>18</v>
      </c>
      <c r="D25" s="26" t="s">
        <v>41</v>
      </c>
      <c r="E25" s="27">
        <f t="shared" si="0"/>
        <v>0</v>
      </c>
      <c r="F25" s="28">
        <v>0</v>
      </c>
      <c r="G25" s="29">
        <v>0</v>
      </c>
      <c r="H25" s="30">
        <v>0</v>
      </c>
      <c r="I25" s="29">
        <v>0</v>
      </c>
      <c r="J25" s="27">
        <v>0</v>
      </c>
      <c r="K25" s="31">
        <v>0</v>
      </c>
      <c r="L25" s="27">
        <f t="shared" si="1"/>
        <v>0</v>
      </c>
      <c r="M25" s="28">
        <v>0</v>
      </c>
      <c r="N25" s="29">
        <v>0</v>
      </c>
      <c r="O25" s="30">
        <v>0</v>
      </c>
      <c r="P25" s="29">
        <v>0</v>
      </c>
      <c r="Q25" s="27">
        <f t="shared" si="2"/>
        <v>0</v>
      </c>
      <c r="R25" s="32">
        <f t="shared" si="3"/>
        <v>0</v>
      </c>
      <c r="S25" s="33">
        <v>0</v>
      </c>
      <c r="T25" s="33">
        <v>0</v>
      </c>
    </row>
    <row r="26" spans="1:20" ht="15" customHeight="1" x14ac:dyDescent="0.25">
      <c r="A26">
        <v>24</v>
      </c>
      <c r="B26" s="34">
        <v>58</v>
      </c>
      <c r="C26" s="35" t="s">
        <v>18</v>
      </c>
      <c r="D26" s="36" t="s">
        <v>42</v>
      </c>
      <c r="E26" s="37">
        <f t="shared" si="0"/>
        <v>622</v>
      </c>
      <c r="F26" s="38">
        <v>597</v>
      </c>
      <c r="G26" s="39">
        <v>0.95980707395498388</v>
      </c>
      <c r="H26" s="40">
        <v>23</v>
      </c>
      <c r="I26" s="39">
        <v>3.6977491961414789E-2</v>
      </c>
      <c r="J26" s="37">
        <v>2</v>
      </c>
      <c r="K26" s="41">
        <v>3.2154340836012861E-3</v>
      </c>
      <c r="L26" s="37">
        <f t="shared" si="1"/>
        <v>881</v>
      </c>
      <c r="M26" s="38">
        <v>813</v>
      </c>
      <c r="N26" s="39">
        <v>0.92281498297389331</v>
      </c>
      <c r="O26" s="40">
        <v>54</v>
      </c>
      <c r="P26" s="39">
        <v>6.1293984108967081E-2</v>
      </c>
      <c r="Q26" s="37">
        <f t="shared" si="2"/>
        <v>14</v>
      </c>
      <c r="R26" s="42">
        <f t="shared" si="3"/>
        <v>1.5891032917139614E-2</v>
      </c>
      <c r="S26" s="33">
        <v>13</v>
      </c>
      <c r="T26" s="33">
        <v>1</v>
      </c>
    </row>
    <row r="27" spans="1:20" ht="15" customHeight="1" x14ac:dyDescent="0.25">
      <c r="A27">
        <v>25</v>
      </c>
      <c r="B27" s="34">
        <v>58</v>
      </c>
      <c r="C27" s="35" t="s">
        <v>18</v>
      </c>
      <c r="D27" s="36" t="s">
        <v>43</v>
      </c>
      <c r="E27" s="37">
        <f t="shared" si="0"/>
        <v>493</v>
      </c>
      <c r="F27" s="38">
        <v>486</v>
      </c>
      <c r="G27" s="39">
        <v>0.98580121703853951</v>
      </c>
      <c r="H27" s="40">
        <v>5</v>
      </c>
      <c r="I27" s="39">
        <v>1.0141987829614604E-2</v>
      </c>
      <c r="J27" s="37">
        <v>2</v>
      </c>
      <c r="K27" s="41">
        <v>4.0567951318458417E-3</v>
      </c>
      <c r="L27" s="37">
        <f t="shared" si="1"/>
        <v>670</v>
      </c>
      <c r="M27" s="38">
        <v>648</v>
      </c>
      <c r="N27" s="39">
        <v>0.96716417910447761</v>
      </c>
      <c r="O27" s="40">
        <v>16</v>
      </c>
      <c r="P27" s="39">
        <v>2.3880597014925373E-2</v>
      </c>
      <c r="Q27" s="37">
        <f t="shared" si="2"/>
        <v>6</v>
      </c>
      <c r="R27" s="42">
        <f t="shared" si="3"/>
        <v>8.9552238805970154E-3</v>
      </c>
      <c r="S27" s="33">
        <v>5</v>
      </c>
      <c r="T27" s="33">
        <v>1</v>
      </c>
    </row>
    <row r="28" spans="1:20" ht="15" customHeight="1" x14ac:dyDescent="0.25">
      <c r="A28">
        <v>26</v>
      </c>
      <c r="B28" s="24">
        <v>58</v>
      </c>
      <c r="C28" s="25" t="s">
        <v>18</v>
      </c>
      <c r="D28" s="26" t="s">
        <v>44</v>
      </c>
      <c r="E28" s="27">
        <f t="shared" si="0"/>
        <v>562</v>
      </c>
      <c r="F28" s="28">
        <v>554</v>
      </c>
      <c r="G28" s="29">
        <v>0.98576512455516019</v>
      </c>
      <c r="H28" s="30">
        <v>5</v>
      </c>
      <c r="I28" s="29">
        <v>8.8967971530249119E-3</v>
      </c>
      <c r="J28" s="27">
        <v>3</v>
      </c>
      <c r="K28" s="31">
        <v>5.3380782918149468E-3</v>
      </c>
      <c r="L28" s="27">
        <f t="shared" si="1"/>
        <v>728</v>
      </c>
      <c r="M28" s="28">
        <v>710</v>
      </c>
      <c r="N28" s="29">
        <v>0.97527472527472525</v>
      </c>
      <c r="O28" s="30">
        <v>15</v>
      </c>
      <c r="P28" s="29">
        <v>2.0604395604395604E-2</v>
      </c>
      <c r="Q28" s="27">
        <f t="shared" si="2"/>
        <v>3</v>
      </c>
      <c r="R28" s="32">
        <f t="shared" si="3"/>
        <v>4.120879120879121E-3</v>
      </c>
      <c r="S28" s="33">
        <v>3</v>
      </c>
      <c r="T28" s="33">
        <v>0</v>
      </c>
    </row>
    <row r="29" spans="1:20" ht="15" customHeight="1" x14ac:dyDescent="0.25">
      <c r="A29">
        <v>27</v>
      </c>
      <c r="B29" s="43">
        <v>58</v>
      </c>
      <c r="C29" s="44" t="s">
        <v>18</v>
      </c>
      <c r="D29" s="45" t="s">
        <v>45</v>
      </c>
      <c r="E29" s="46">
        <f t="shared" si="0"/>
        <v>460</v>
      </c>
      <c r="F29" s="47">
        <v>458</v>
      </c>
      <c r="G29" s="48">
        <v>0.9956521739130435</v>
      </c>
      <c r="H29" s="49">
        <v>2</v>
      </c>
      <c r="I29" s="48">
        <v>4.3478260869565218E-3</v>
      </c>
      <c r="J29" s="46">
        <v>0</v>
      </c>
      <c r="K29" s="50">
        <v>0</v>
      </c>
      <c r="L29" s="46">
        <f t="shared" si="1"/>
        <v>688</v>
      </c>
      <c r="M29" s="47">
        <v>671</v>
      </c>
      <c r="N29" s="48">
        <v>0.97529069767441856</v>
      </c>
      <c r="O29" s="49">
        <v>13</v>
      </c>
      <c r="P29" s="48">
        <v>1.8895348837209301E-2</v>
      </c>
      <c r="Q29" s="46">
        <f t="shared" si="2"/>
        <v>4</v>
      </c>
      <c r="R29" s="51">
        <f t="shared" si="3"/>
        <v>5.8139534883720929E-3</v>
      </c>
      <c r="S29" s="33">
        <v>4</v>
      </c>
      <c r="T29" s="33">
        <v>0</v>
      </c>
    </row>
    <row r="30" spans="1:20" ht="15" customHeight="1" x14ac:dyDescent="0.25">
      <c r="A30">
        <v>28</v>
      </c>
      <c r="B30" s="34">
        <v>58</v>
      </c>
      <c r="C30" s="35" t="s">
        <v>18</v>
      </c>
      <c r="D30" s="36" t="s">
        <v>46</v>
      </c>
      <c r="E30" s="37">
        <f t="shared" si="0"/>
        <v>750</v>
      </c>
      <c r="F30" s="38">
        <v>741</v>
      </c>
      <c r="G30" s="39">
        <v>0.98799999999999999</v>
      </c>
      <c r="H30" s="40">
        <v>7</v>
      </c>
      <c r="I30" s="39">
        <v>9.3333333333333341E-3</v>
      </c>
      <c r="J30" s="37">
        <v>2</v>
      </c>
      <c r="K30" s="41">
        <v>2.6666666666666666E-3</v>
      </c>
      <c r="L30" s="37">
        <f t="shared" si="1"/>
        <v>1057</v>
      </c>
      <c r="M30" s="38">
        <v>1021</v>
      </c>
      <c r="N30" s="39">
        <v>0.9659413434247871</v>
      </c>
      <c r="O30" s="40">
        <v>31</v>
      </c>
      <c r="P30" s="39">
        <v>2.9328287606433301E-2</v>
      </c>
      <c r="Q30" s="37">
        <f t="shared" si="2"/>
        <v>5</v>
      </c>
      <c r="R30" s="42">
        <f t="shared" si="3"/>
        <v>4.7303689687795648E-3</v>
      </c>
      <c r="S30" s="33">
        <v>5</v>
      </c>
      <c r="T30" s="33">
        <v>0</v>
      </c>
    </row>
    <row r="31" spans="1:20" ht="15" customHeight="1" x14ac:dyDescent="0.25">
      <c r="A31">
        <v>29</v>
      </c>
      <c r="B31" s="34">
        <v>58</v>
      </c>
      <c r="C31" s="35" t="s">
        <v>18</v>
      </c>
      <c r="D31" s="36" t="s">
        <v>47</v>
      </c>
      <c r="E31" s="37">
        <f t="shared" si="0"/>
        <v>546</v>
      </c>
      <c r="F31" s="38">
        <v>514</v>
      </c>
      <c r="G31" s="39">
        <v>0.94139194139194138</v>
      </c>
      <c r="H31" s="40">
        <v>30</v>
      </c>
      <c r="I31" s="39">
        <v>5.4945054945054944E-2</v>
      </c>
      <c r="J31" s="37">
        <v>2</v>
      </c>
      <c r="K31" s="41">
        <v>3.663003663003663E-3</v>
      </c>
      <c r="L31" s="37">
        <f t="shared" si="1"/>
        <v>766</v>
      </c>
      <c r="M31" s="38">
        <v>718</v>
      </c>
      <c r="N31" s="39">
        <v>0.93733681462140994</v>
      </c>
      <c r="O31" s="40">
        <v>43</v>
      </c>
      <c r="P31" s="39">
        <v>5.6135770234986948E-2</v>
      </c>
      <c r="Q31" s="37">
        <f t="shared" si="2"/>
        <v>5</v>
      </c>
      <c r="R31" s="42">
        <f t="shared" si="3"/>
        <v>6.5274151436031328E-3</v>
      </c>
      <c r="S31" s="33">
        <v>4</v>
      </c>
      <c r="T31" s="33">
        <v>1</v>
      </c>
    </row>
    <row r="32" spans="1:20" ht="15" customHeight="1" x14ac:dyDescent="0.25">
      <c r="A32">
        <v>30</v>
      </c>
      <c r="B32" s="24">
        <v>58</v>
      </c>
      <c r="C32" s="25" t="s">
        <v>18</v>
      </c>
      <c r="D32" s="26" t="s">
        <v>48</v>
      </c>
      <c r="E32" s="27">
        <f t="shared" si="0"/>
        <v>934</v>
      </c>
      <c r="F32" s="28">
        <v>803</v>
      </c>
      <c r="G32" s="29">
        <v>0.85974304068522489</v>
      </c>
      <c r="H32" s="30">
        <v>127</v>
      </c>
      <c r="I32" s="29">
        <v>0.13597430406852248</v>
      </c>
      <c r="J32" s="27">
        <v>4</v>
      </c>
      <c r="K32" s="31">
        <v>4.2826552462526769E-3</v>
      </c>
      <c r="L32" s="27">
        <f t="shared" si="1"/>
        <v>1633</v>
      </c>
      <c r="M32" s="28">
        <v>1347</v>
      </c>
      <c r="N32" s="29">
        <v>0.82486221677893445</v>
      </c>
      <c r="O32" s="30">
        <v>275</v>
      </c>
      <c r="P32" s="29">
        <v>0.16840171463563994</v>
      </c>
      <c r="Q32" s="27">
        <f t="shared" si="2"/>
        <v>11</v>
      </c>
      <c r="R32" s="32">
        <f t="shared" si="3"/>
        <v>6.7360685854255973E-3</v>
      </c>
      <c r="S32" s="33">
        <v>10</v>
      </c>
      <c r="T32" s="33">
        <v>1</v>
      </c>
    </row>
    <row r="33" spans="1:20" ht="15" customHeight="1" x14ac:dyDescent="0.25">
      <c r="A33">
        <v>31</v>
      </c>
      <c r="B33" s="24">
        <v>58</v>
      </c>
      <c r="C33" s="25" t="s">
        <v>18</v>
      </c>
      <c r="D33" s="26" t="s">
        <v>49</v>
      </c>
      <c r="E33" s="27">
        <f t="shared" si="0"/>
        <v>11</v>
      </c>
      <c r="F33" s="28">
        <v>4</v>
      </c>
      <c r="G33" s="29">
        <v>0.36363636363636365</v>
      </c>
      <c r="H33" s="30">
        <v>7</v>
      </c>
      <c r="I33" s="29">
        <v>0.63636363636363635</v>
      </c>
      <c r="J33" s="27">
        <v>0</v>
      </c>
      <c r="K33" s="31">
        <v>0</v>
      </c>
      <c r="L33" s="27">
        <f t="shared" si="1"/>
        <v>23</v>
      </c>
      <c r="M33" s="28">
        <v>9</v>
      </c>
      <c r="N33" s="29">
        <v>0.39130434782608697</v>
      </c>
      <c r="O33" s="30">
        <v>14</v>
      </c>
      <c r="P33" s="29">
        <v>0.60869565217391308</v>
      </c>
      <c r="Q33" s="27">
        <f t="shared" si="2"/>
        <v>0</v>
      </c>
      <c r="R33" s="32">
        <f t="shared" si="3"/>
        <v>0</v>
      </c>
      <c r="S33" s="33">
        <v>0</v>
      </c>
      <c r="T33" s="33">
        <v>0</v>
      </c>
    </row>
    <row r="34" spans="1:20" ht="15" customHeight="1" x14ac:dyDescent="0.25">
      <c r="A34">
        <v>32</v>
      </c>
      <c r="B34" s="24">
        <v>58</v>
      </c>
      <c r="C34" s="25" t="s">
        <v>18</v>
      </c>
      <c r="D34" s="26" t="s">
        <v>50</v>
      </c>
      <c r="E34" s="27">
        <f t="shared" si="0"/>
        <v>146</v>
      </c>
      <c r="F34" s="28">
        <v>97</v>
      </c>
      <c r="G34" s="29">
        <v>0.66438356164383561</v>
      </c>
      <c r="H34" s="30">
        <v>49</v>
      </c>
      <c r="I34" s="29">
        <v>0.33561643835616439</v>
      </c>
      <c r="J34" s="27">
        <v>0</v>
      </c>
      <c r="K34" s="31">
        <v>0</v>
      </c>
      <c r="L34" s="27">
        <f t="shared" si="1"/>
        <v>271</v>
      </c>
      <c r="M34" s="28">
        <v>164</v>
      </c>
      <c r="N34" s="29">
        <v>0.60516605166051662</v>
      </c>
      <c r="O34" s="30">
        <v>107</v>
      </c>
      <c r="P34" s="29">
        <v>0.39483394833948338</v>
      </c>
      <c r="Q34" s="27">
        <f t="shared" si="2"/>
        <v>0</v>
      </c>
      <c r="R34" s="32">
        <f t="shared" si="3"/>
        <v>0</v>
      </c>
      <c r="S34" s="33">
        <v>0</v>
      </c>
      <c r="T34" s="33">
        <v>0</v>
      </c>
    </row>
    <row r="35" spans="1:20" s="52" customFormat="1" ht="15" customHeight="1" x14ac:dyDescent="0.25">
      <c r="A35" s="52">
        <v>33</v>
      </c>
      <c r="B35" s="53"/>
      <c r="C35" s="54" t="s">
        <v>18</v>
      </c>
      <c r="D35" s="55" t="s">
        <v>7</v>
      </c>
      <c r="E35" s="56">
        <v>11848</v>
      </c>
      <c r="F35" s="57">
        <v>9169</v>
      </c>
      <c r="G35" s="58">
        <v>0.77388588791357193</v>
      </c>
      <c r="H35" s="59">
        <v>2634</v>
      </c>
      <c r="I35" s="58">
        <v>0.22231600270087779</v>
      </c>
      <c r="J35" s="56">
        <v>45</v>
      </c>
      <c r="K35" s="60">
        <v>3.798109385550304E-3</v>
      </c>
      <c r="L35" s="56">
        <v>21607</v>
      </c>
      <c r="M35" s="57">
        <v>15034</v>
      </c>
      <c r="N35" s="58">
        <v>0.69579303003656223</v>
      </c>
      <c r="O35" s="59">
        <v>6253</v>
      </c>
      <c r="P35" s="58">
        <v>0.2893969546906095</v>
      </c>
      <c r="Q35" s="56">
        <v>320</v>
      </c>
      <c r="R35" s="61">
        <v>1.4810015272828251E-2</v>
      </c>
      <c r="S35" s="62">
        <v>306</v>
      </c>
      <c r="T35" s="62">
        <v>14</v>
      </c>
    </row>
    <row r="36" spans="1:20" s="52" customFormat="1" ht="15" customHeight="1" x14ac:dyDescent="0.25">
      <c r="A36" s="52">
        <v>34</v>
      </c>
      <c r="B36" s="53"/>
      <c r="C36" s="54" t="s">
        <v>4</v>
      </c>
      <c r="D36" s="55" t="s">
        <v>7</v>
      </c>
      <c r="E36" s="56">
        <v>11848</v>
      </c>
      <c r="F36" s="57">
        <v>9169</v>
      </c>
      <c r="G36" s="58">
        <v>0.77388588791357193</v>
      </c>
      <c r="H36" s="59">
        <v>2634</v>
      </c>
      <c r="I36" s="58">
        <v>0.22231600270087779</v>
      </c>
      <c r="J36" s="56">
        <v>45</v>
      </c>
      <c r="K36" s="60">
        <v>3.798109385550304E-3</v>
      </c>
      <c r="L36" s="56">
        <v>21607</v>
      </c>
      <c r="M36" s="57">
        <v>15034</v>
      </c>
      <c r="N36" s="58">
        <v>0.69579303003656223</v>
      </c>
      <c r="O36" s="59">
        <v>6253</v>
      </c>
      <c r="P36" s="58">
        <v>0.2893969546906095</v>
      </c>
      <c r="Q36" s="56">
        <v>320</v>
      </c>
      <c r="R36" s="61">
        <v>1.4810015272828251E-2</v>
      </c>
      <c r="S36" s="62">
        <v>306</v>
      </c>
      <c r="T36" s="62">
        <v>14</v>
      </c>
    </row>
    <row r="37" spans="1:20" ht="15" customHeight="1" x14ac:dyDescent="0.25"/>
    <row r="38" spans="1:20" ht="15" customHeight="1" x14ac:dyDescent="0.25"/>
    <row r="39" spans="1:20" ht="15" customHeight="1" x14ac:dyDescent="0.25"/>
    <row r="40" spans="1:20" ht="15" customHeight="1" x14ac:dyDescent="0.25">
      <c r="B40" s="65" t="s">
        <v>51</v>
      </c>
    </row>
    <row r="41" spans="1:20" x14ac:dyDescent="0.25">
      <c r="B41" s="65" t="s">
        <v>52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58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2011-07-28T02:38:58Z</dcterms:created>
  <dcterms:modified xsi:type="dcterms:W3CDTF">2011-07-28T02:38:59Z</dcterms:modified>
</cp:coreProperties>
</file>