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7" i="1" l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<sst xmlns="http://schemas.openxmlformats.org/spreadsheetml/2006/main" count="99" uniqueCount="56">
  <si>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</si>
  <si>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</si>
  <si>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</si>
  <si>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</si>
  <si>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</si>
  <si>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</si>
  <si>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</si>
  <si>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</si>
  <si>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</si>
  <si>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</si>
  <si>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</si>
  <si>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</si>
  <si>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</si>
  <si>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</si>
  <si>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</si>
  <si>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</si>
  <si>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</si>
  <si>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</si>
  <si>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Guilford</t>
  </si>
  <si>
    <t>CG1</t>
  </si>
  <si>
    <t>CG2</t>
  </si>
  <si>
    <t>CG3A</t>
  </si>
  <si>
    <t>CG3B</t>
  </si>
  <si>
    <t>FEN1</t>
  </si>
  <si>
    <t>FEN2</t>
  </si>
  <si>
    <t>G20</t>
  </si>
  <si>
    <t>G23</t>
  </si>
  <si>
    <t>G25</t>
  </si>
  <si>
    <t>G27</t>
  </si>
  <si>
    <t>G28</t>
  </si>
  <si>
    <t>G29</t>
  </si>
  <si>
    <t>G30</t>
  </si>
  <si>
    <t>G31</t>
  </si>
  <si>
    <t>G32</t>
  </si>
  <si>
    <t>GIB</t>
  </si>
  <si>
    <t>GR</t>
  </si>
  <si>
    <t>JEF1</t>
  </si>
  <si>
    <t>JEF2</t>
  </si>
  <si>
    <t>JEF3</t>
  </si>
  <si>
    <t>JEF4</t>
  </si>
  <si>
    <t>MON1</t>
  </si>
  <si>
    <t>MON3</t>
  </si>
  <si>
    <t>NCGR1</t>
  </si>
  <si>
    <t>NCGR2</t>
  </si>
  <si>
    <t>NCLAY1</t>
  </si>
  <si>
    <t>NCLAY2</t>
  </si>
  <si>
    <t>NMAD</t>
  </si>
  <si>
    <t>NWASH</t>
  </si>
  <si>
    <t>PG1</t>
  </si>
  <si>
    <t>RC1</t>
  </si>
  <si>
    <t>RC2</t>
  </si>
  <si>
    <t>SCLAY</t>
  </si>
  <si>
    <t>SMAD</t>
  </si>
  <si>
    <t>SWASH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</si>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</sst>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5.7109375" style="63" customWidth="1"/>
    <col min="4" max="4" width="16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59</v>
      </c>
      <c r="C3" s="25" t="s">
        <v>18</v>
      </c>
      <c r="D3" s="26" t="s">
        <v>19</v>
      </c>
      <c r="E3" s="27">
        <f t="shared" ref="E3:E37" si="0">F3+H3+J3</f>
        <v>400</v>
      </c>
      <c r="F3" s="28">
        <v>188</v>
      </c>
      <c r="G3" s="29">
        <v>0.47</v>
      </c>
      <c r="H3" s="30">
        <v>208</v>
      </c>
      <c r="I3" s="29">
        <v>0.52</v>
      </c>
      <c r="J3" s="27">
        <v>4</v>
      </c>
      <c r="K3" s="31">
        <v>0.01</v>
      </c>
      <c r="L3" s="27">
        <f t="shared" ref="L3:L37" si="1">M3+O3+Q3</f>
        <v>764</v>
      </c>
      <c r="M3" s="28">
        <v>339</v>
      </c>
      <c r="N3" s="29">
        <v>0.44371727748691098</v>
      </c>
      <c r="O3" s="30">
        <v>409</v>
      </c>
      <c r="P3" s="29">
        <v>0.53534031413612571</v>
      </c>
      <c r="Q3" s="27">
        <f t="shared" ref="Q3:Q37" si="2">S3+T3</f>
        <v>16</v>
      </c>
      <c r="R3" s="32">
        <f t="shared" ref="R3:R37" si="3">IF(L3=0,0,Q3/L3)</f>
        <v>2.0942408376963352E-2</v>
      </c>
      <c r="S3" s="33">
        <v>16</v>
      </c>
      <c r="T3" s="33">
        <v>0</v>
      </c>
    </row>
    <row r="4" spans="1:20" ht="15" customHeight="1" x14ac:dyDescent="0.25">
      <c r="A4">
        <v>2</v>
      </c>
      <c r="B4" s="34">
        <v>59</v>
      </c>
      <c r="C4" s="35" t="s">
        <v>18</v>
      </c>
      <c r="D4" s="36" t="s">
        <v>20</v>
      </c>
      <c r="E4" s="37">
        <f t="shared" si="0"/>
        <v>424</v>
      </c>
      <c r="F4" s="38">
        <v>158</v>
      </c>
      <c r="G4" s="39">
        <v>0.37264150943396224</v>
      </c>
      <c r="H4" s="40">
        <v>263</v>
      </c>
      <c r="I4" s="39">
        <v>0.62028301886792447</v>
      </c>
      <c r="J4" s="37">
        <v>3</v>
      </c>
      <c r="K4" s="41">
        <v>7.0754716981132077E-3</v>
      </c>
      <c r="L4" s="37">
        <f t="shared" si="1"/>
        <v>932</v>
      </c>
      <c r="M4" s="38">
        <v>338</v>
      </c>
      <c r="N4" s="39">
        <v>0.36266094420600858</v>
      </c>
      <c r="O4" s="40">
        <v>577</v>
      </c>
      <c r="P4" s="39">
        <v>0.61909871244635195</v>
      </c>
      <c r="Q4" s="37">
        <f t="shared" si="2"/>
        <v>17</v>
      </c>
      <c r="R4" s="42">
        <f t="shared" si="3"/>
        <v>1.8240343347639486E-2</v>
      </c>
      <c r="S4" s="33">
        <v>17</v>
      </c>
      <c r="T4" s="33">
        <v>0</v>
      </c>
    </row>
    <row r="5" spans="1:20" ht="15" customHeight="1" x14ac:dyDescent="0.25">
      <c r="A5">
        <v>3</v>
      </c>
      <c r="B5" s="34">
        <v>59</v>
      </c>
      <c r="C5" s="35" t="s">
        <v>18</v>
      </c>
      <c r="D5" s="36" t="s">
        <v>21</v>
      </c>
      <c r="E5" s="37">
        <f t="shared" si="0"/>
        <v>422</v>
      </c>
      <c r="F5" s="38">
        <v>167</v>
      </c>
      <c r="G5" s="39">
        <v>0.39573459715639808</v>
      </c>
      <c r="H5" s="40">
        <v>253</v>
      </c>
      <c r="I5" s="39">
        <v>0.59952606635071093</v>
      </c>
      <c r="J5" s="37">
        <v>2</v>
      </c>
      <c r="K5" s="41">
        <v>4.7393364928909956E-3</v>
      </c>
      <c r="L5" s="37">
        <f t="shared" si="1"/>
        <v>908</v>
      </c>
      <c r="M5" s="38">
        <v>356</v>
      </c>
      <c r="N5" s="39">
        <v>0.39207048458149779</v>
      </c>
      <c r="O5" s="40">
        <v>532</v>
      </c>
      <c r="P5" s="39">
        <v>0.58590308370044053</v>
      </c>
      <c r="Q5" s="37">
        <f t="shared" si="2"/>
        <v>20</v>
      </c>
      <c r="R5" s="42">
        <f t="shared" si="3"/>
        <v>2.2026431718061675E-2</v>
      </c>
      <c r="S5" s="33">
        <v>19</v>
      </c>
      <c r="T5" s="33">
        <v>1</v>
      </c>
    </row>
    <row r="6" spans="1:20" ht="15" customHeight="1" x14ac:dyDescent="0.25">
      <c r="A6">
        <v>4</v>
      </c>
      <c r="B6" s="24">
        <v>59</v>
      </c>
      <c r="C6" s="25" t="s">
        <v>18</v>
      </c>
      <c r="D6" s="26" t="s">
        <v>22</v>
      </c>
      <c r="E6" s="27">
        <f t="shared" si="0"/>
        <v>483</v>
      </c>
      <c r="F6" s="28">
        <v>196</v>
      </c>
      <c r="G6" s="29">
        <v>0.40579710144927539</v>
      </c>
      <c r="H6" s="30">
        <v>287</v>
      </c>
      <c r="I6" s="29">
        <v>0.59420289855072461</v>
      </c>
      <c r="J6" s="27">
        <v>0</v>
      </c>
      <c r="K6" s="31">
        <v>0</v>
      </c>
      <c r="L6" s="27">
        <f t="shared" si="1"/>
        <v>1043</v>
      </c>
      <c r="M6" s="28">
        <v>399</v>
      </c>
      <c r="N6" s="29">
        <v>0.3825503355704698</v>
      </c>
      <c r="O6" s="30">
        <v>616</v>
      </c>
      <c r="P6" s="29">
        <v>0.59060402684563762</v>
      </c>
      <c r="Q6" s="27">
        <f t="shared" si="2"/>
        <v>28</v>
      </c>
      <c r="R6" s="32">
        <f t="shared" si="3"/>
        <v>2.6845637583892617E-2</v>
      </c>
      <c r="S6" s="33">
        <v>27</v>
      </c>
      <c r="T6" s="33">
        <v>1</v>
      </c>
    </row>
    <row r="7" spans="1:20" ht="15" customHeight="1" x14ac:dyDescent="0.25">
      <c r="A7">
        <v>5</v>
      </c>
      <c r="B7" s="24">
        <v>59</v>
      </c>
      <c r="C7" s="25" t="s">
        <v>18</v>
      </c>
      <c r="D7" s="26" t="s">
        <v>23</v>
      </c>
      <c r="E7" s="27">
        <f t="shared" si="0"/>
        <v>176</v>
      </c>
      <c r="F7" s="28">
        <v>128</v>
      </c>
      <c r="G7" s="29">
        <v>0.72727272727272729</v>
      </c>
      <c r="H7" s="30">
        <v>48</v>
      </c>
      <c r="I7" s="29">
        <v>0.27272727272727271</v>
      </c>
      <c r="J7" s="27">
        <v>0</v>
      </c>
      <c r="K7" s="31">
        <v>0</v>
      </c>
      <c r="L7" s="27">
        <f t="shared" si="1"/>
        <v>313</v>
      </c>
      <c r="M7" s="28">
        <v>227</v>
      </c>
      <c r="N7" s="29">
        <v>0.72523961661341851</v>
      </c>
      <c r="O7" s="30">
        <v>86</v>
      </c>
      <c r="P7" s="29">
        <v>0.27476038338658149</v>
      </c>
      <c r="Q7" s="27">
        <f t="shared" si="2"/>
        <v>0</v>
      </c>
      <c r="R7" s="32">
        <f t="shared" si="3"/>
        <v>0</v>
      </c>
      <c r="S7" s="33">
        <v>0</v>
      </c>
      <c r="T7" s="33">
        <v>0</v>
      </c>
    </row>
    <row r="8" spans="1:20" ht="15" customHeight="1" x14ac:dyDescent="0.25">
      <c r="A8">
        <v>6</v>
      </c>
      <c r="B8" s="34">
        <v>59</v>
      </c>
      <c r="C8" s="35" t="s">
        <v>18</v>
      </c>
      <c r="D8" s="36" t="s">
        <v>24</v>
      </c>
      <c r="E8" s="37">
        <f t="shared" si="0"/>
        <v>529</v>
      </c>
      <c r="F8" s="38">
        <v>116</v>
      </c>
      <c r="G8" s="39">
        <v>0.21928166351606806</v>
      </c>
      <c r="H8" s="40">
        <v>412</v>
      </c>
      <c r="I8" s="39">
        <v>0.77882797731568998</v>
      </c>
      <c r="J8" s="37">
        <v>1</v>
      </c>
      <c r="K8" s="41">
        <v>1.890359168241966E-3</v>
      </c>
      <c r="L8" s="37">
        <f t="shared" si="1"/>
        <v>1004</v>
      </c>
      <c r="M8" s="38">
        <v>275</v>
      </c>
      <c r="N8" s="39">
        <v>0.2739043824701195</v>
      </c>
      <c r="O8" s="40">
        <v>708</v>
      </c>
      <c r="P8" s="39">
        <v>0.70517928286852594</v>
      </c>
      <c r="Q8" s="37">
        <f t="shared" si="2"/>
        <v>21</v>
      </c>
      <c r="R8" s="42">
        <f t="shared" si="3"/>
        <v>2.091633466135458E-2</v>
      </c>
      <c r="S8" s="33">
        <v>20</v>
      </c>
      <c r="T8" s="33">
        <v>1</v>
      </c>
    </row>
    <row r="9" spans="1:20" ht="15" customHeight="1" x14ac:dyDescent="0.25">
      <c r="A9">
        <v>7</v>
      </c>
      <c r="B9" s="24">
        <v>59</v>
      </c>
      <c r="C9" s="25" t="s">
        <v>18</v>
      </c>
      <c r="D9" s="26" t="s">
        <v>25</v>
      </c>
      <c r="E9" s="27">
        <f t="shared" si="0"/>
        <v>12</v>
      </c>
      <c r="F9" s="28">
        <v>5</v>
      </c>
      <c r="G9" s="29">
        <v>0.41666666666666669</v>
      </c>
      <c r="H9" s="30">
        <v>7</v>
      </c>
      <c r="I9" s="29">
        <v>0.58333333333333337</v>
      </c>
      <c r="J9" s="27">
        <v>0</v>
      </c>
      <c r="K9" s="31">
        <v>0</v>
      </c>
      <c r="L9" s="27">
        <f t="shared" si="1"/>
        <v>33</v>
      </c>
      <c r="M9" s="28">
        <v>12</v>
      </c>
      <c r="N9" s="29">
        <v>0.36363636363636365</v>
      </c>
      <c r="O9" s="30">
        <v>21</v>
      </c>
      <c r="P9" s="29">
        <v>0.63636363636363635</v>
      </c>
      <c r="Q9" s="27">
        <f t="shared" si="2"/>
        <v>0</v>
      </c>
      <c r="R9" s="32">
        <f t="shared" si="3"/>
        <v>0</v>
      </c>
      <c r="S9" s="33">
        <v>0</v>
      </c>
      <c r="T9" s="33">
        <v>0</v>
      </c>
    </row>
    <row r="10" spans="1:20" ht="15" customHeight="1" x14ac:dyDescent="0.25">
      <c r="A10">
        <v>8</v>
      </c>
      <c r="B10" s="24">
        <v>59</v>
      </c>
      <c r="C10" s="25" t="s">
        <v>18</v>
      </c>
      <c r="D10" s="26" t="s">
        <v>26</v>
      </c>
      <c r="E10" s="27">
        <f t="shared" si="0"/>
        <v>117</v>
      </c>
      <c r="F10" s="28">
        <v>56</v>
      </c>
      <c r="G10" s="29">
        <v>0.47863247863247865</v>
      </c>
      <c r="H10" s="30">
        <v>61</v>
      </c>
      <c r="I10" s="29">
        <v>0.5213675213675214</v>
      </c>
      <c r="J10" s="27">
        <v>0</v>
      </c>
      <c r="K10" s="31">
        <v>0</v>
      </c>
      <c r="L10" s="27">
        <f t="shared" si="1"/>
        <v>285</v>
      </c>
      <c r="M10" s="28">
        <v>139</v>
      </c>
      <c r="N10" s="29">
        <v>0.48771929824561405</v>
      </c>
      <c r="O10" s="30">
        <v>141</v>
      </c>
      <c r="P10" s="29">
        <v>0.49473684210526314</v>
      </c>
      <c r="Q10" s="27">
        <f t="shared" si="2"/>
        <v>5</v>
      </c>
      <c r="R10" s="32">
        <f t="shared" si="3"/>
        <v>1.7543859649122806E-2</v>
      </c>
      <c r="S10" s="33">
        <v>5</v>
      </c>
      <c r="T10" s="33">
        <v>0</v>
      </c>
    </row>
    <row r="11" spans="1:20" ht="15" customHeight="1" x14ac:dyDescent="0.25">
      <c r="A11">
        <v>9</v>
      </c>
      <c r="B11" s="34">
        <v>59</v>
      </c>
      <c r="C11" s="35" t="s">
        <v>18</v>
      </c>
      <c r="D11" s="36" t="s">
        <v>27</v>
      </c>
      <c r="E11" s="37">
        <f t="shared" si="0"/>
        <v>351</v>
      </c>
      <c r="F11" s="38">
        <v>177</v>
      </c>
      <c r="G11" s="39">
        <v>0.50427350427350426</v>
      </c>
      <c r="H11" s="40">
        <v>173</v>
      </c>
      <c r="I11" s="39">
        <v>0.49287749287749288</v>
      </c>
      <c r="J11" s="37">
        <v>1</v>
      </c>
      <c r="K11" s="41">
        <v>2.8490028490028491E-3</v>
      </c>
      <c r="L11" s="37">
        <f t="shared" si="1"/>
        <v>783</v>
      </c>
      <c r="M11" s="38">
        <v>355</v>
      </c>
      <c r="N11" s="39">
        <v>0.45338441890166026</v>
      </c>
      <c r="O11" s="40">
        <v>405</v>
      </c>
      <c r="P11" s="39">
        <v>0.51724137931034486</v>
      </c>
      <c r="Q11" s="37">
        <f t="shared" si="2"/>
        <v>23</v>
      </c>
      <c r="R11" s="42">
        <f t="shared" si="3"/>
        <v>2.9374201787994891E-2</v>
      </c>
      <c r="S11" s="33">
        <v>23</v>
      </c>
      <c r="T11" s="33">
        <v>0</v>
      </c>
    </row>
    <row r="12" spans="1:20" ht="15" customHeight="1" x14ac:dyDescent="0.25">
      <c r="A12">
        <v>10</v>
      </c>
      <c r="B12" s="43">
        <v>59</v>
      </c>
      <c r="C12" s="44" t="s">
        <v>18</v>
      </c>
      <c r="D12" s="45" t="s">
        <v>28</v>
      </c>
      <c r="E12" s="46">
        <f t="shared" si="0"/>
        <v>699</v>
      </c>
      <c r="F12" s="47">
        <v>274</v>
      </c>
      <c r="G12" s="48">
        <v>0.39198855507868385</v>
      </c>
      <c r="H12" s="49">
        <v>424</v>
      </c>
      <c r="I12" s="48">
        <v>0.60658082975679539</v>
      </c>
      <c r="J12" s="46">
        <v>1</v>
      </c>
      <c r="K12" s="50">
        <v>1.4306151645207439E-3</v>
      </c>
      <c r="L12" s="46">
        <f t="shared" si="1"/>
        <v>1449</v>
      </c>
      <c r="M12" s="47">
        <v>567</v>
      </c>
      <c r="N12" s="48">
        <v>0.39130434782608697</v>
      </c>
      <c r="O12" s="49">
        <v>844</v>
      </c>
      <c r="P12" s="48">
        <v>0.58247066942719117</v>
      </c>
      <c r="Q12" s="46">
        <f t="shared" si="2"/>
        <v>38</v>
      </c>
      <c r="R12" s="51">
        <f t="shared" si="3"/>
        <v>2.6224982746721876E-2</v>
      </c>
      <c r="S12" s="33">
        <v>36</v>
      </c>
      <c r="T12" s="33">
        <v>2</v>
      </c>
    </row>
    <row r="13" spans="1:20" ht="15" customHeight="1" x14ac:dyDescent="0.25">
      <c r="A13">
        <v>11</v>
      </c>
      <c r="B13" s="34">
        <v>59</v>
      </c>
      <c r="C13" s="35" t="s">
        <v>18</v>
      </c>
      <c r="D13" s="36" t="s">
        <v>29</v>
      </c>
      <c r="E13" s="37">
        <f t="shared" si="0"/>
        <v>267</v>
      </c>
      <c r="F13" s="38">
        <v>143</v>
      </c>
      <c r="G13" s="39">
        <v>0.53558052434456926</v>
      </c>
      <c r="H13" s="40">
        <v>121</v>
      </c>
      <c r="I13" s="39">
        <v>0.45318352059925093</v>
      </c>
      <c r="J13" s="37">
        <v>3</v>
      </c>
      <c r="K13" s="41">
        <v>1.1235955056179775E-2</v>
      </c>
      <c r="L13" s="37">
        <f t="shared" si="1"/>
        <v>565</v>
      </c>
      <c r="M13" s="38">
        <v>290</v>
      </c>
      <c r="N13" s="39">
        <v>0.51327433628318586</v>
      </c>
      <c r="O13" s="40">
        <v>263</v>
      </c>
      <c r="P13" s="39">
        <v>0.46548672566371679</v>
      </c>
      <c r="Q13" s="37">
        <f t="shared" si="2"/>
        <v>12</v>
      </c>
      <c r="R13" s="42">
        <f t="shared" si="3"/>
        <v>2.1238938053097345E-2</v>
      </c>
      <c r="S13" s="33">
        <v>12</v>
      </c>
      <c r="T13" s="33">
        <v>0</v>
      </c>
    </row>
    <row r="14" spans="1:20" ht="15" customHeight="1" x14ac:dyDescent="0.25">
      <c r="A14">
        <v>12</v>
      </c>
      <c r="B14" s="34">
        <v>59</v>
      </c>
      <c r="C14" s="35" t="s">
        <v>18</v>
      </c>
      <c r="D14" s="36" t="s">
        <v>30</v>
      </c>
      <c r="E14" s="37">
        <f t="shared" si="0"/>
        <v>292</v>
      </c>
      <c r="F14" s="38">
        <v>139</v>
      </c>
      <c r="G14" s="39">
        <v>0.47602739726027399</v>
      </c>
      <c r="H14" s="40">
        <v>151</v>
      </c>
      <c r="I14" s="39">
        <v>0.51712328767123283</v>
      </c>
      <c r="J14" s="37">
        <v>2</v>
      </c>
      <c r="K14" s="41">
        <v>6.8493150684931503E-3</v>
      </c>
      <c r="L14" s="37">
        <f t="shared" si="1"/>
        <v>561</v>
      </c>
      <c r="M14" s="38">
        <v>262</v>
      </c>
      <c r="N14" s="39">
        <v>0.46702317290552586</v>
      </c>
      <c r="O14" s="40">
        <v>282</v>
      </c>
      <c r="P14" s="39">
        <v>0.50267379679144386</v>
      </c>
      <c r="Q14" s="37">
        <f t="shared" si="2"/>
        <v>17</v>
      </c>
      <c r="R14" s="42">
        <f t="shared" si="3"/>
        <v>3.0303030303030304E-2</v>
      </c>
      <c r="S14" s="33">
        <v>17</v>
      </c>
      <c r="T14" s="33">
        <v>0</v>
      </c>
    </row>
    <row r="15" spans="1:20" ht="15" customHeight="1" x14ac:dyDescent="0.25">
      <c r="A15">
        <v>13</v>
      </c>
      <c r="B15" s="34">
        <v>59</v>
      </c>
      <c r="C15" s="35" t="s">
        <v>18</v>
      </c>
      <c r="D15" s="36" t="s">
        <v>31</v>
      </c>
      <c r="E15" s="37">
        <f t="shared" si="0"/>
        <v>333</v>
      </c>
      <c r="F15" s="38">
        <v>123</v>
      </c>
      <c r="G15" s="39">
        <v>0.36936936936936937</v>
      </c>
      <c r="H15" s="40">
        <v>210</v>
      </c>
      <c r="I15" s="39">
        <v>0.63063063063063063</v>
      </c>
      <c r="J15" s="37">
        <v>0</v>
      </c>
      <c r="K15" s="41">
        <v>0</v>
      </c>
      <c r="L15" s="37">
        <f t="shared" si="1"/>
        <v>857</v>
      </c>
      <c r="M15" s="38">
        <v>314</v>
      </c>
      <c r="N15" s="39">
        <v>0.36639439906651111</v>
      </c>
      <c r="O15" s="40">
        <v>525</v>
      </c>
      <c r="P15" s="39">
        <v>0.61260210035005835</v>
      </c>
      <c r="Q15" s="37">
        <f t="shared" si="2"/>
        <v>18</v>
      </c>
      <c r="R15" s="42">
        <f t="shared" si="3"/>
        <v>2.1003500583430573E-2</v>
      </c>
      <c r="S15" s="33">
        <v>17</v>
      </c>
      <c r="T15" s="33">
        <v>1</v>
      </c>
    </row>
    <row r="16" spans="1:20" ht="15" customHeight="1" x14ac:dyDescent="0.25">
      <c r="A16">
        <v>14</v>
      </c>
      <c r="B16" s="34">
        <v>59</v>
      </c>
      <c r="C16" s="35" t="s">
        <v>18</v>
      </c>
      <c r="D16" s="36" t="s">
        <v>32</v>
      </c>
      <c r="E16" s="37">
        <f t="shared" si="0"/>
        <v>319</v>
      </c>
      <c r="F16" s="38">
        <v>141</v>
      </c>
      <c r="G16" s="39">
        <v>0.44200626959247646</v>
      </c>
      <c r="H16" s="40">
        <v>178</v>
      </c>
      <c r="I16" s="39">
        <v>0.55799373040752354</v>
      </c>
      <c r="J16" s="37">
        <v>0</v>
      </c>
      <c r="K16" s="41">
        <v>0</v>
      </c>
      <c r="L16" s="37">
        <f t="shared" si="1"/>
        <v>713</v>
      </c>
      <c r="M16" s="38">
        <v>279</v>
      </c>
      <c r="N16" s="39">
        <v>0.39130434782608697</v>
      </c>
      <c r="O16" s="40">
        <v>407</v>
      </c>
      <c r="P16" s="39">
        <v>0.57082748948106588</v>
      </c>
      <c r="Q16" s="37">
        <f t="shared" si="2"/>
        <v>27</v>
      </c>
      <c r="R16" s="42">
        <f t="shared" si="3"/>
        <v>3.7868162692847124E-2</v>
      </c>
      <c r="S16" s="33">
        <v>26</v>
      </c>
      <c r="T16" s="33">
        <v>1</v>
      </c>
    </row>
    <row r="17" spans="1:20" ht="15" customHeight="1" x14ac:dyDescent="0.25">
      <c r="A17">
        <v>15</v>
      </c>
      <c r="B17" s="43">
        <v>59</v>
      </c>
      <c r="C17" s="44" t="s">
        <v>18</v>
      </c>
      <c r="D17" s="45" t="s">
        <v>33</v>
      </c>
      <c r="E17" s="46">
        <f t="shared" si="0"/>
        <v>615</v>
      </c>
      <c r="F17" s="47">
        <v>217</v>
      </c>
      <c r="G17" s="48">
        <v>0.35284552845528455</v>
      </c>
      <c r="H17" s="49">
        <v>396</v>
      </c>
      <c r="I17" s="48">
        <v>0.64390243902439026</v>
      </c>
      <c r="J17" s="46">
        <v>2</v>
      </c>
      <c r="K17" s="50">
        <v>3.2520325203252032E-3</v>
      </c>
      <c r="L17" s="46">
        <f t="shared" si="1"/>
        <v>1512</v>
      </c>
      <c r="M17" s="47">
        <v>544</v>
      </c>
      <c r="N17" s="48">
        <v>0.35978835978835977</v>
      </c>
      <c r="O17" s="49">
        <v>944</v>
      </c>
      <c r="P17" s="48">
        <v>0.6243386243386243</v>
      </c>
      <c r="Q17" s="46">
        <f t="shared" si="2"/>
        <v>24</v>
      </c>
      <c r="R17" s="51">
        <f t="shared" si="3"/>
        <v>1.5873015873015872E-2</v>
      </c>
      <c r="S17" s="33">
        <v>24</v>
      </c>
      <c r="T17" s="33">
        <v>0</v>
      </c>
    </row>
    <row r="18" spans="1:20" ht="15" customHeight="1" x14ac:dyDescent="0.25">
      <c r="A18">
        <v>16</v>
      </c>
      <c r="B18" s="34">
        <v>59</v>
      </c>
      <c r="C18" s="35" t="s">
        <v>18</v>
      </c>
      <c r="D18" s="36" t="s">
        <v>34</v>
      </c>
      <c r="E18" s="37">
        <f t="shared" si="0"/>
        <v>430</v>
      </c>
      <c r="F18" s="38">
        <v>161</v>
      </c>
      <c r="G18" s="39">
        <v>0.37441860465116278</v>
      </c>
      <c r="H18" s="40">
        <v>267</v>
      </c>
      <c r="I18" s="39">
        <v>0.62093023255813951</v>
      </c>
      <c r="J18" s="37">
        <v>2</v>
      </c>
      <c r="K18" s="41">
        <v>4.6511627906976744E-3</v>
      </c>
      <c r="L18" s="37">
        <f t="shared" si="1"/>
        <v>814</v>
      </c>
      <c r="M18" s="38">
        <v>302</v>
      </c>
      <c r="N18" s="39">
        <v>0.37100737100737102</v>
      </c>
      <c r="O18" s="40">
        <v>487</v>
      </c>
      <c r="P18" s="39">
        <v>0.59828009828009832</v>
      </c>
      <c r="Q18" s="37">
        <f t="shared" si="2"/>
        <v>25</v>
      </c>
      <c r="R18" s="42">
        <f t="shared" si="3"/>
        <v>3.0712530712530713E-2</v>
      </c>
      <c r="S18" s="33">
        <v>25</v>
      </c>
      <c r="T18" s="33">
        <v>0</v>
      </c>
    </row>
    <row r="19" spans="1:20" ht="15" customHeight="1" x14ac:dyDescent="0.25">
      <c r="A19">
        <v>17</v>
      </c>
      <c r="B19" s="34">
        <v>59</v>
      </c>
      <c r="C19" s="35" t="s">
        <v>18</v>
      </c>
      <c r="D19" s="36" t="s">
        <v>35</v>
      </c>
      <c r="E19" s="37">
        <f t="shared" si="0"/>
        <v>507</v>
      </c>
      <c r="F19" s="38">
        <v>72</v>
      </c>
      <c r="G19" s="39">
        <v>0.14201183431952663</v>
      </c>
      <c r="H19" s="40">
        <v>433</v>
      </c>
      <c r="I19" s="39">
        <v>0.854043392504931</v>
      </c>
      <c r="J19" s="37">
        <v>2</v>
      </c>
      <c r="K19" s="41">
        <v>3.9447731755424065E-3</v>
      </c>
      <c r="L19" s="37">
        <f t="shared" si="1"/>
        <v>1005</v>
      </c>
      <c r="M19" s="38">
        <v>188</v>
      </c>
      <c r="N19" s="39">
        <v>0.18706467661691542</v>
      </c>
      <c r="O19" s="40">
        <v>790</v>
      </c>
      <c r="P19" s="39">
        <v>0.78606965174129351</v>
      </c>
      <c r="Q19" s="37">
        <f t="shared" si="2"/>
        <v>27</v>
      </c>
      <c r="R19" s="42">
        <f t="shared" si="3"/>
        <v>2.6865671641791045E-2</v>
      </c>
      <c r="S19" s="33">
        <v>27</v>
      </c>
      <c r="T19" s="33">
        <v>0</v>
      </c>
    </row>
    <row r="20" spans="1:20" ht="15" customHeight="1" x14ac:dyDescent="0.25">
      <c r="A20">
        <v>18</v>
      </c>
      <c r="B20" s="24">
        <v>59</v>
      </c>
      <c r="C20" s="25" t="s">
        <v>18</v>
      </c>
      <c r="D20" s="26" t="s">
        <v>36</v>
      </c>
      <c r="E20" s="27">
        <f t="shared" si="0"/>
        <v>508</v>
      </c>
      <c r="F20" s="28">
        <v>198</v>
      </c>
      <c r="G20" s="29">
        <v>0.38976377952755903</v>
      </c>
      <c r="H20" s="30">
        <v>308</v>
      </c>
      <c r="I20" s="29">
        <v>0.60629921259842523</v>
      </c>
      <c r="J20" s="27">
        <v>2</v>
      </c>
      <c r="K20" s="31">
        <v>3.937007874015748E-3</v>
      </c>
      <c r="L20" s="27">
        <f t="shared" si="1"/>
        <v>1010</v>
      </c>
      <c r="M20" s="28">
        <v>362</v>
      </c>
      <c r="N20" s="29">
        <v>0.3584158415841584</v>
      </c>
      <c r="O20" s="30">
        <v>626</v>
      </c>
      <c r="P20" s="29">
        <v>0.6198019801980198</v>
      </c>
      <c r="Q20" s="27">
        <f t="shared" si="2"/>
        <v>22</v>
      </c>
      <c r="R20" s="32">
        <f t="shared" si="3"/>
        <v>2.1782178217821781E-2</v>
      </c>
      <c r="S20" s="33">
        <v>22</v>
      </c>
      <c r="T20" s="33">
        <v>0</v>
      </c>
    </row>
    <row r="21" spans="1:20" ht="15" customHeight="1" x14ac:dyDescent="0.25">
      <c r="A21">
        <v>19</v>
      </c>
      <c r="B21" s="24">
        <v>59</v>
      </c>
      <c r="C21" s="25" t="s">
        <v>18</v>
      </c>
      <c r="D21" s="26" t="s">
        <v>37</v>
      </c>
      <c r="E21" s="27">
        <f t="shared" si="0"/>
        <v>132</v>
      </c>
      <c r="F21" s="28">
        <v>65</v>
      </c>
      <c r="G21" s="29">
        <v>0.49242424242424243</v>
      </c>
      <c r="H21" s="30">
        <v>67</v>
      </c>
      <c r="I21" s="29">
        <v>0.50757575757575757</v>
      </c>
      <c r="J21" s="27">
        <v>0</v>
      </c>
      <c r="K21" s="31">
        <v>0</v>
      </c>
      <c r="L21" s="27">
        <f t="shared" si="1"/>
        <v>238</v>
      </c>
      <c r="M21" s="28">
        <v>114</v>
      </c>
      <c r="N21" s="29">
        <v>0.47899159663865548</v>
      </c>
      <c r="O21" s="30">
        <v>123</v>
      </c>
      <c r="P21" s="29">
        <v>0.51680672268907568</v>
      </c>
      <c r="Q21" s="27">
        <f t="shared" si="2"/>
        <v>1</v>
      </c>
      <c r="R21" s="32">
        <f t="shared" si="3"/>
        <v>4.2016806722689074E-3</v>
      </c>
      <c r="S21" s="33">
        <v>1</v>
      </c>
      <c r="T21" s="33">
        <v>0</v>
      </c>
    </row>
    <row r="22" spans="1:20" ht="15" customHeight="1" x14ac:dyDescent="0.25">
      <c r="A22">
        <v>20</v>
      </c>
      <c r="B22" s="24">
        <v>59</v>
      </c>
      <c r="C22" s="25" t="s">
        <v>18</v>
      </c>
      <c r="D22" s="26" t="s">
        <v>38</v>
      </c>
      <c r="E22" s="27">
        <f t="shared" si="0"/>
        <v>19</v>
      </c>
      <c r="F22" s="28">
        <v>17</v>
      </c>
      <c r="G22" s="29">
        <v>0.89473684210526316</v>
      </c>
      <c r="H22" s="30">
        <v>2</v>
      </c>
      <c r="I22" s="29">
        <v>0.10526315789473684</v>
      </c>
      <c r="J22" s="27">
        <v>0</v>
      </c>
      <c r="K22" s="31">
        <v>0</v>
      </c>
      <c r="L22" s="27">
        <f t="shared" si="1"/>
        <v>36</v>
      </c>
      <c r="M22" s="28">
        <v>30</v>
      </c>
      <c r="N22" s="29">
        <v>0.83333333333333337</v>
      </c>
      <c r="O22" s="30">
        <v>6</v>
      </c>
      <c r="P22" s="29">
        <v>0.16666666666666666</v>
      </c>
      <c r="Q22" s="27">
        <f t="shared" si="2"/>
        <v>0</v>
      </c>
      <c r="R22" s="32">
        <f t="shared" si="3"/>
        <v>0</v>
      </c>
      <c r="S22" s="33">
        <v>0</v>
      </c>
      <c r="T22" s="33">
        <v>0</v>
      </c>
    </row>
    <row r="23" spans="1:20" ht="15" customHeight="1" x14ac:dyDescent="0.25">
      <c r="A23">
        <v>21</v>
      </c>
      <c r="B23" s="24">
        <v>59</v>
      </c>
      <c r="C23" s="25" t="s">
        <v>18</v>
      </c>
      <c r="D23" s="26" t="s">
        <v>39</v>
      </c>
      <c r="E23" s="27">
        <f t="shared" si="0"/>
        <v>175</v>
      </c>
      <c r="F23" s="28">
        <v>65</v>
      </c>
      <c r="G23" s="29">
        <v>0.37142857142857144</v>
      </c>
      <c r="H23" s="30">
        <v>110</v>
      </c>
      <c r="I23" s="29">
        <v>0.62857142857142856</v>
      </c>
      <c r="J23" s="27">
        <v>0</v>
      </c>
      <c r="K23" s="31">
        <v>0</v>
      </c>
      <c r="L23" s="27">
        <f t="shared" si="1"/>
        <v>372</v>
      </c>
      <c r="M23" s="28">
        <v>145</v>
      </c>
      <c r="N23" s="29">
        <v>0.38978494623655913</v>
      </c>
      <c r="O23" s="30">
        <v>226</v>
      </c>
      <c r="P23" s="29">
        <v>0.60752688172043012</v>
      </c>
      <c r="Q23" s="27">
        <f t="shared" si="2"/>
        <v>1</v>
      </c>
      <c r="R23" s="32">
        <f t="shared" si="3"/>
        <v>2.6881720430107529E-3</v>
      </c>
      <c r="S23" s="33">
        <v>1</v>
      </c>
      <c r="T23" s="33">
        <v>0</v>
      </c>
    </row>
    <row r="24" spans="1:20" ht="15" customHeight="1" x14ac:dyDescent="0.25">
      <c r="A24">
        <v>22</v>
      </c>
      <c r="B24" s="24">
        <v>59</v>
      </c>
      <c r="C24" s="25" t="s">
        <v>18</v>
      </c>
      <c r="D24" s="26" t="s">
        <v>40</v>
      </c>
      <c r="E24" s="27">
        <f t="shared" si="0"/>
        <v>55</v>
      </c>
      <c r="F24" s="28">
        <v>31</v>
      </c>
      <c r="G24" s="29">
        <v>0.5636363636363636</v>
      </c>
      <c r="H24" s="30">
        <v>24</v>
      </c>
      <c r="I24" s="29">
        <v>0.43636363636363634</v>
      </c>
      <c r="J24" s="27">
        <v>0</v>
      </c>
      <c r="K24" s="31">
        <v>0</v>
      </c>
      <c r="L24" s="27">
        <f t="shared" si="1"/>
        <v>96</v>
      </c>
      <c r="M24" s="28">
        <v>52</v>
      </c>
      <c r="N24" s="29">
        <v>0.54166666666666663</v>
      </c>
      <c r="O24" s="30">
        <v>44</v>
      </c>
      <c r="P24" s="29">
        <v>0.45833333333333331</v>
      </c>
      <c r="Q24" s="27">
        <f t="shared" si="2"/>
        <v>0</v>
      </c>
      <c r="R24" s="32">
        <f t="shared" si="3"/>
        <v>0</v>
      </c>
      <c r="S24" s="33">
        <v>0</v>
      </c>
      <c r="T24" s="33">
        <v>0</v>
      </c>
    </row>
    <row r="25" spans="1:20" ht="15" customHeight="1" x14ac:dyDescent="0.25">
      <c r="A25">
        <v>23</v>
      </c>
      <c r="B25" s="34">
        <v>59</v>
      </c>
      <c r="C25" s="35" t="s">
        <v>18</v>
      </c>
      <c r="D25" s="36" t="s">
        <v>41</v>
      </c>
      <c r="E25" s="37">
        <f t="shared" si="0"/>
        <v>881</v>
      </c>
      <c r="F25" s="38">
        <v>261</v>
      </c>
      <c r="G25" s="39">
        <v>0.29625425652667425</v>
      </c>
      <c r="H25" s="40">
        <v>615</v>
      </c>
      <c r="I25" s="39">
        <v>0.69807037457434729</v>
      </c>
      <c r="J25" s="37">
        <v>5</v>
      </c>
      <c r="K25" s="41">
        <v>5.6753688989784334E-3</v>
      </c>
      <c r="L25" s="37">
        <f t="shared" si="1"/>
        <v>1655</v>
      </c>
      <c r="M25" s="38">
        <v>514</v>
      </c>
      <c r="N25" s="39">
        <v>0.31057401812688823</v>
      </c>
      <c r="O25" s="40">
        <v>1101</v>
      </c>
      <c r="P25" s="39">
        <v>0.66525679758308154</v>
      </c>
      <c r="Q25" s="37">
        <f t="shared" si="2"/>
        <v>40</v>
      </c>
      <c r="R25" s="42">
        <f t="shared" si="3"/>
        <v>2.4169184290030211E-2</v>
      </c>
      <c r="S25" s="33">
        <v>40</v>
      </c>
      <c r="T25" s="33">
        <v>0</v>
      </c>
    </row>
    <row r="26" spans="1:20" ht="15" customHeight="1" x14ac:dyDescent="0.25">
      <c r="A26">
        <v>24</v>
      </c>
      <c r="B26" s="34">
        <v>59</v>
      </c>
      <c r="C26" s="35" t="s">
        <v>18</v>
      </c>
      <c r="D26" s="36" t="s">
        <v>42</v>
      </c>
      <c r="E26" s="37">
        <f t="shared" si="0"/>
        <v>632</v>
      </c>
      <c r="F26" s="38">
        <v>136</v>
      </c>
      <c r="G26" s="39">
        <v>0.21518987341772153</v>
      </c>
      <c r="H26" s="40">
        <v>494</v>
      </c>
      <c r="I26" s="39">
        <v>0.78164556962025311</v>
      </c>
      <c r="J26" s="37">
        <v>2</v>
      </c>
      <c r="K26" s="41">
        <v>3.1645569620253164E-3</v>
      </c>
      <c r="L26" s="37">
        <f t="shared" si="1"/>
        <v>1384</v>
      </c>
      <c r="M26" s="38">
        <v>331</v>
      </c>
      <c r="N26" s="39">
        <v>0.23916184971098267</v>
      </c>
      <c r="O26" s="40">
        <v>1020</v>
      </c>
      <c r="P26" s="39">
        <v>0.73699421965317924</v>
      </c>
      <c r="Q26" s="37">
        <f t="shared" si="2"/>
        <v>33</v>
      </c>
      <c r="R26" s="42">
        <f t="shared" si="3"/>
        <v>2.3843930635838149E-2</v>
      </c>
      <c r="S26" s="33">
        <v>33</v>
      </c>
      <c r="T26" s="33">
        <v>0</v>
      </c>
    </row>
    <row r="27" spans="1:20" ht="15" customHeight="1" x14ac:dyDescent="0.25">
      <c r="A27">
        <v>25</v>
      </c>
      <c r="B27" s="43">
        <v>59</v>
      </c>
      <c r="C27" s="44" t="s">
        <v>18</v>
      </c>
      <c r="D27" s="45" t="s">
        <v>43</v>
      </c>
      <c r="E27" s="46">
        <f t="shared" si="0"/>
        <v>411</v>
      </c>
      <c r="F27" s="47">
        <v>92</v>
      </c>
      <c r="G27" s="48">
        <v>0.22384428223844283</v>
      </c>
      <c r="H27" s="49">
        <v>316</v>
      </c>
      <c r="I27" s="48">
        <v>0.76885644768856443</v>
      </c>
      <c r="J27" s="46">
        <v>3</v>
      </c>
      <c r="K27" s="50">
        <v>7.2992700729927005E-3</v>
      </c>
      <c r="L27" s="46">
        <f t="shared" si="1"/>
        <v>794</v>
      </c>
      <c r="M27" s="47">
        <v>179</v>
      </c>
      <c r="N27" s="48">
        <v>0.22544080604534006</v>
      </c>
      <c r="O27" s="49">
        <v>590</v>
      </c>
      <c r="P27" s="48">
        <v>0.74307304785894202</v>
      </c>
      <c r="Q27" s="46">
        <f t="shared" si="2"/>
        <v>25</v>
      </c>
      <c r="R27" s="51">
        <f t="shared" si="3"/>
        <v>3.1486146095717885E-2</v>
      </c>
      <c r="S27" s="33">
        <v>25</v>
      </c>
      <c r="T27" s="33">
        <v>0</v>
      </c>
    </row>
    <row r="28" spans="1:20" ht="15" customHeight="1" x14ac:dyDescent="0.25">
      <c r="A28">
        <v>26</v>
      </c>
      <c r="B28" s="34">
        <v>59</v>
      </c>
      <c r="C28" s="35" t="s">
        <v>18</v>
      </c>
      <c r="D28" s="36" t="s">
        <v>44</v>
      </c>
      <c r="E28" s="37">
        <f t="shared" si="0"/>
        <v>607</v>
      </c>
      <c r="F28" s="38">
        <v>166</v>
      </c>
      <c r="G28" s="39">
        <v>0.27347611202635913</v>
      </c>
      <c r="H28" s="40">
        <v>440</v>
      </c>
      <c r="I28" s="39">
        <v>0.72487644151565078</v>
      </c>
      <c r="J28" s="37">
        <v>1</v>
      </c>
      <c r="K28" s="41">
        <v>1.6474464579901153E-3</v>
      </c>
      <c r="L28" s="37">
        <f t="shared" si="1"/>
        <v>1228</v>
      </c>
      <c r="M28" s="38">
        <v>363</v>
      </c>
      <c r="N28" s="39">
        <v>0.2956026058631922</v>
      </c>
      <c r="O28" s="40">
        <v>832</v>
      </c>
      <c r="P28" s="39">
        <v>0.67752442996742668</v>
      </c>
      <c r="Q28" s="37">
        <f t="shared" si="2"/>
        <v>33</v>
      </c>
      <c r="R28" s="42">
        <f t="shared" si="3"/>
        <v>2.6872964169381109E-2</v>
      </c>
      <c r="S28" s="33">
        <v>31</v>
      </c>
      <c r="T28" s="33">
        <v>2</v>
      </c>
    </row>
    <row r="29" spans="1:20" ht="15" customHeight="1" x14ac:dyDescent="0.25">
      <c r="A29">
        <v>27</v>
      </c>
      <c r="B29" s="34">
        <v>59</v>
      </c>
      <c r="C29" s="35" t="s">
        <v>18</v>
      </c>
      <c r="D29" s="36" t="s">
        <v>45</v>
      </c>
      <c r="E29" s="37">
        <f t="shared" si="0"/>
        <v>325</v>
      </c>
      <c r="F29" s="38">
        <v>73</v>
      </c>
      <c r="G29" s="39">
        <v>0.22461538461538461</v>
      </c>
      <c r="H29" s="40">
        <v>251</v>
      </c>
      <c r="I29" s="39">
        <v>0.77230769230769236</v>
      </c>
      <c r="J29" s="37">
        <v>1</v>
      </c>
      <c r="K29" s="41">
        <v>3.0769230769230769E-3</v>
      </c>
      <c r="L29" s="37">
        <f t="shared" si="1"/>
        <v>629</v>
      </c>
      <c r="M29" s="38">
        <v>153</v>
      </c>
      <c r="N29" s="39">
        <v>0.24324324324324326</v>
      </c>
      <c r="O29" s="40">
        <v>463</v>
      </c>
      <c r="P29" s="39">
        <v>0.73608903020667726</v>
      </c>
      <c r="Q29" s="37">
        <f t="shared" si="2"/>
        <v>13</v>
      </c>
      <c r="R29" s="42">
        <f t="shared" si="3"/>
        <v>2.066772655007949E-2</v>
      </c>
      <c r="S29" s="33">
        <v>11</v>
      </c>
      <c r="T29" s="33">
        <v>2</v>
      </c>
    </row>
    <row r="30" spans="1:20" ht="15" customHeight="1" x14ac:dyDescent="0.25">
      <c r="A30">
        <v>28</v>
      </c>
      <c r="B30" s="34">
        <v>59</v>
      </c>
      <c r="C30" s="35" t="s">
        <v>18</v>
      </c>
      <c r="D30" s="36" t="s">
        <v>46</v>
      </c>
      <c r="E30" s="37">
        <f t="shared" si="0"/>
        <v>444</v>
      </c>
      <c r="F30" s="38">
        <v>197</v>
      </c>
      <c r="G30" s="39">
        <v>0.44369369369369371</v>
      </c>
      <c r="H30" s="40">
        <v>244</v>
      </c>
      <c r="I30" s="39">
        <v>0.5495495495495496</v>
      </c>
      <c r="J30" s="37">
        <v>3</v>
      </c>
      <c r="K30" s="41">
        <v>6.7567567567567571E-3</v>
      </c>
      <c r="L30" s="37">
        <f t="shared" si="1"/>
        <v>833</v>
      </c>
      <c r="M30" s="38">
        <v>322</v>
      </c>
      <c r="N30" s="39">
        <v>0.38655462184873951</v>
      </c>
      <c r="O30" s="40">
        <v>488</v>
      </c>
      <c r="P30" s="39">
        <v>0.58583433373349336</v>
      </c>
      <c r="Q30" s="37">
        <f t="shared" si="2"/>
        <v>23</v>
      </c>
      <c r="R30" s="42">
        <f t="shared" si="3"/>
        <v>2.7611044417767107E-2</v>
      </c>
      <c r="S30" s="33">
        <v>23</v>
      </c>
      <c r="T30" s="33">
        <v>0</v>
      </c>
    </row>
    <row r="31" spans="1:20" ht="15" customHeight="1" x14ac:dyDescent="0.25">
      <c r="A31">
        <v>29</v>
      </c>
      <c r="B31" s="34">
        <v>59</v>
      </c>
      <c r="C31" s="35" t="s">
        <v>18</v>
      </c>
      <c r="D31" s="36" t="s">
        <v>47</v>
      </c>
      <c r="E31" s="37">
        <f t="shared" si="0"/>
        <v>281</v>
      </c>
      <c r="F31" s="38">
        <v>32</v>
      </c>
      <c r="G31" s="39">
        <v>0.11387900355871886</v>
      </c>
      <c r="H31" s="40">
        <v>247</v>
      </c>
      <c r="I31" s="39">
        <v>0.87900355871886116</v>
      </c>
      <c r="J31" s="37">
        <v>2</v>
      </c>
      <c r="K31" s="41">
        <v>7.1174377224199285E-3</v>
      </c>
      <c r="L31" s="37">
        <f t="shared" si="1"/>
        <v>559</v>
      </c>
      <c r="M31" s="38">
        <v>76</v>
      </c>
      <c r="N31" s="39">
        <v>0.13595706618962433</v>
      </c>
      <c r="O31" s="40">
        <v>470</v>
      </c>
      <c r="P31" s="39">
        <v>0.84078711985688726</v>
      </c>
      <c r="Q31" s="37">
        <f t="shared" si="2"/>
        <v>13</v>
      </c>
      <c r="R31" s="42">
        <f t="shared" si="3"/>
        <v>2.3255813953488372E-2</v>
      </c>
      <c r="S31" s="33">
        <v>13</v>
      </c>
      <c r="T31" s="33">
        <v>0</v>
      </c>
    </row>
    <row r="32" spans="1:20" ht="15" customHeight="1" x14ac:dyDescent="0.25">
      <c r="A32">
        <v>30</v>
      </c>
      <c r="B32" s="43">
        <v>59</v>
      </c>
      <c r="C32" s="44" t="s">
        <v>18</v>
      </c>
      <c r="D32" s="45" t="s">
        <v>48</v>
      </c>
      <c r="E32" s="46">
        <f t="shared" si="0"/>
        <v>384</v>
      </c>
      <c r="F32" s="47">
        <v>115</v>
      </c>
      <c r="G32" s="48">
        <v>0.29947916666666669</v>
      </c>
      <c r="H32" s="49">
        <v>269</v>
      </c>
      <c r="I32" s="48">
        <v>0.70052083333333337</v>
      </c>
      <c r="J32" s="46">
        <v>0</v>
      </c>
      <c r="K32" s="50">
        <v>0</v>
      </c>
      <c r="L32" s="46">
        <f t="shared" si="1"/>
        <v>790</v>
      </c>
      <c r="M32" s="47">
        <v>235</v>
      </c>
      <c r="N32" s="48">
        <v>0.29746835443037972</v>
      </c>
      <c r="O32" s="49">
        <v>546</v>
      </c>
      <c r="P32" s="48">
        <v>0.69113924050632913</v>
      </c>
      <c r="Q32" s="46">
        <f t="shared" si="2"/>
        <v>9</v>
      </c>
      <c r="R32" s="51">
        <f t="shared" si="3"/>
        <v>1.1392405063291139E-2</v>
      </c>
      <c r="S32" s="33">
        <v>9</v>
      </c>
      <c r="T32" s="33">
        <v>0</v>
      </c>
    </row>
    <row r="33" spans="1:20" ht="15" customHeight="1" x14ac:dyDescent="0.25">
      <c r="A33">
        <v>31</v>
      </c>
      <c r="B33" s="24">
        <v>59</v>
      </c>
      <c r="C33" s="25" t="s">
        <v>18</v>
      </c>
      <c r="D33" s="26" t="s">
        <v>49</v>
      </c>
      <c r="E33" s="27">
        <f t="shared" si="0"/>
        <v>548</v>
      </c>
      <c r="F33" s="28">
        <v>284</v>
      </c>
      <c r="G33" s="29">
        <v>0.51824817518248179</v>
      </c>
      <c r="H33" s="30">
        <v>262</v>
      </c>
      <c r="I33" s="29">
        <v>0.47810218978102192</v>
      </c>
      <c r="J33" s="27">
        <v>2</v>
      </c>
      <c r="K33" s="31">
        <v>3.6496350364963502E-3</v>
      </c>
      <c r="L33" s="27">
        <f t="shared" si="1"/>
        <v>1024</v>
      </c>
      <c r="M33" s="28">
        <v>456</v>
      </c>
      <c r="N33" s="29">
        <v>0.4453125</v>
      </c>
      <c r="O33" s="30">
        <v>545</v>
      </c>
      <c r="P33" s="29">
        <v>0.5322265625</v>
      </c>
      <c r="Q33" s="27">
        <f t="shared" si="2"/>
        <v>23</v>
      </c>
      <c r="R33" s="32">
        <f t="shared" si="3"/>
        <v>2.24609375E-2</v>
      </c>
      <c r="S33" s="33">
        <v>23</v>
      </c>
      <c r="T33" s="33">
        <v>0</v>
      </c>
    </row>
    <row r="34" spans="1:20" ht="15" customHeight="1" x14ac:dyDescent="0.25">
      <c r="A34">
        <v>32</v>
      </c>
      <c r="B34" s="34">
        <v>59</v>
      </c>
      <c r="C34" s="35" t="s">
        <v>18</v>
      </c>
      <c r="D34" s="36" t="s">
        <v>50</v>
      </c>
      <c r="E34" s="37">
        <f t="shared" si="0"/>
        <v>703</v>
      </c>
      <c r="F34" s="38">
        <v>315</v>
      </c>
      <c r="G34" s="39">
        <v>0.44807965860597437</v>
      </c>
      <c r="H34" s="40">
        <v>385</v>
      </c>
      <c r="I34" s="39">
        <v>0.54765291607396871</v>
      </c>
      <c r="J34" s="37">
        <v>3</v>
      </c>
      <c r="K34" s="41">
        <v>4.2674253200568994E-3</v>
      </c>
      <c r="L34" s="37">
        <f t="shared" si="1"/>
        <v>1285</v>
      </c>
      <c r="M34" s="38">
        <v>510</v>
      </c>
      <c r="N34" s="39">
        <v>0.39688715953307391</v>
      </c>
      <c r="O34" s="40">
        <v>745</v>
      </c>
      <c r="P34" s="39">
        <v>0.57976653696498059</v>
      </c>
      <c r="Q34" s="37">
        <f t="shared" si="2"/>
        <v>30</v>
      </c>
      <c r="R34" s="42">
        <f t="shared" si="3"/>
        <v>2.3346303501945526E-2</v>
      </c>
      <c r="S34" s="33">
        <v>30</v>
      </c>
      <c r="T34" s="33">
        <v>0</v>
      </c>
    </row>
    <row r="35" spans="1:20" ht="15" customHeight="1" x14ac:dyDescent="0.25">
      <c r="A35">
        <v>33</v>
      </c>
      <c r="B35" s="34">
        <v>59</v>
      </c>
      <c r="C35" s="35" t="s">
        <v>18</v>
      </c>
      <c r="D35" s="36" t="s">
        <v>51</v>
      </c>
      <c r="E35" s="37">
        <f t="shared" si="0"/>
        <v>496</v>
      </c>
      <c r="F35" s="38">
        <v>81</v>
      </c>
      <c r="G35" s="39">
        <v>0.16330645161290322</v>
      </c>
      <c r="H35" s="40">
        <v>411</v>
      </c>
      <c r="I35" s="39">
        <v>0.8286290322580645</v>
      </c>
      <c r="J35" s="37">
        <v>4</v>
      </c>
      <c r="K35" s="41">
        <v>8.0645161290322578E-3</v>
      </c>
      <c r="L35" s="37">
        <f t="shared" si="1"/>
        <v>917</v>
      </c>
      <c r="M35" s="38">
        <v>190</v>
      </c>
      <c r="N35" s="39">
        <v>0.20719738276990185</v>
      </c>
      <c r="O35" s="40">
        <v>705</v>
      </c>
      <c r="P35" s="39">
        <v>0.76881134133042528</v>
      </c>
      <c r="Q35" s="37">
        <f t="shared" si="2"/>
        <v>22</v>
      </c>
      <c r="R35" s="42">
        <f t="shared" si="3"/>
        <v>2.3991275899672846E-2</v>
      </c>
      <c r="S35" s="33">
        <v>22</v>
      </c>
      <c r="T35" s="33">
        <v>0</v>
      </c>
    </row>
    <row r="36" spans="1:20" ht="15" customHeight="1" x14ac:dyDescent="0.25">
      <c r="A36">
        <v>34</v>
      </c>
      <c r="B36" s="34">
        <v>59</v>
      </c>
      <c r="C36" s="35" t="s">
        <v>18</v>
      </c>
      <c r="D36" s="36" t="s">
        <v>52</v>
      </c>
      <c r="E36" s="37">
        <f t="shared" si="0"/>
        <v>583</v>
      </c>
      <c r="F36" s="38">
        <v>240</v>
      </c>
      <c r="G36" s="39">
        <v>0.411663807890223</v>
      </c>
      <c r="H36" s="40">
        <v>340</v>
      </c>
      <c r="I36" s="39">
        <v>0.58319039451114918</v>
      </c>
      <c r="J36" s="37">
        <v>3</v>
      </c>
      <c r="K36" s="41">
        <v>5.1457975986277877E-3</v>
      </c>
      <c r="L36" s="37">
        <f t="shared" si="1"/>
        <v>1072</v>
      </c>
      <c r="M36" s="38">
        <v>417</v>
      </c>
      <c r="N36" s="39">
        <v>0.38899253731343286</v>
      </c>
      <c r="O36" s="40">
        <v>635</v>
      </c>
      <c r="P36" s="39">
        <v>0.59235074626865669</v>
      </c>
      <c r="Q36" s="37">
        <f t="shared" si="2"/>
        <v>20</v>
      </c>
      <c r="R36" s="42">
        <f t="shared" si="3"/>
        <v>1.8656716417910446E-2</v>
      </c>
      <c r="S36" s="33">
        <v>20</v>
      </c>
      <c r="T36" s="33">
        <v>0</v>
      </c>
    </row>
    <row r="37" spans="1:20" ht="15" customHeight="1" x14ac:dyDescent="0.25">
      <c r="A37">
        <v>35</v>
      </c>
      <c r="B37" s="43">
        <v>59</v>
      </c>
      <c r="C37" s="44" t="s">
        <v>18</v>
      </c>
      <c r="D37" s="45" t="s">
        <v>53</v>
      </c>
      <c r="E37" s="46">
        <f t="shared" si="0"/>
        <v>162</v>
      </c>
      <c r="F37" s="47">
        <v>46</v>
      </c>
      <c r="G37" s="48">
        <v>0.2839506172839506</v>
      </c>
      <c r="H37" s="49">
        <v>115</v>
      </c>
      <c r="I37" s="48">
        <v>0.70987654320987659</v>
      </c>
      <c r="J37" s="46">
        <v>1</v>
      </c>
      <c r="K37" s="50">
        <v>6.1728395061728392E-3</v>
      </c>
      <c r="L37" s="46">
        <f t="shared" si="1"/>
        <v>384</v>
      </c>
      <c r="M37" s="47">
        <v>93</v>
      </c>
      <c r="N37" s="48">
        <v>0.2421875</v>
      </c>
      <c r="O37" s="49">
        <v>285</v>
      </c>
      <c r="P37" s="48">
        <v>0.7421875</v>
      </c>
      <c r="Q37" s="46">
        <f t="shared" si="2"/>
        <v>6</v>
      </c>
      <c r="R37" s="51">
        <f t="shared" si="3"/>
        <v>1.5625E-2</v>
      </c>
      <c r="S37" s="33">
        <v>6</v>
      </c>
      <c r="T37" s="33">
        <v>0</v>
      </c>
    </row>
    <row r="38" spans="1:20" s="52" customFormat="1" ht="15" customHeight="1" x14ac:dyDescent="0.25">
      <c r="A38" s="52">
        <v>36</v>
      </c>
      <c r="B38" s="53"/>
      <c r="C38" s="54" t="s">
        <v>18</v>
      </c>
      <c r="D38" s="55" t="s">
        <v>7</v>
      </c>
      <c r="E38" s="56">
        <v>13722</v>
      </c>
      <c r="F38" s="57">
        <v>4875</v>
      </c>
      <c r="G38" s="58">
        <v>0.35526891123742893</v>
      </c>
      <c r="H38" s="59">
        <v>8792</v>
      </c>
      <c r="I38" s="58">
        <v>0.64072292668707187</v>
      </c>
      <c r="J38" s="56">
        <v>55</v>
      </c>
      <c r="K38" s="60">
        <v>4.008162075499198E-3</v>
      </c>
      <c r="L38" s="56">
        <v>27847</v>
      </c>
      <c r="M38" s="57">
        <v>9728</v>
      </c>
      <c r="N38" s="58">
        <v>0.34933745107192876</v>
      </c>
      <c r="O38" s="59">
        <v>17487</v>
      </c>
      <c r="P38" s="58">
        <v>0.62796710597191796</v>
      </c>
      <c r="Q38" s="56">
        <v>632</v>
      </c>
      <c r="R38" s="61">
        <v>2.2695442956153267E-2</v>
      </c>
      <c r="S38" s="62">
        <v>621</v>
      </c>
      <c r="T38" s="62">
        <v>11</v>
      </c>
    </row>
    <row r="39" spans="1:20" s="52" customFormat="1" ht="15" customHeight="1" x14ac:dyDescent="0.25">
      <c r="A39" s="52">
        <v>37</v>
      </c>
      <c r="B39" s="53"/>
      <c r="C39" s="54" t="s">
        <v>4</v>
      </c>
      <c r="D39" s="55" t="s">
        <v>7</v>
      </c>
      <c r="E39" s="56">
        <v>13722</v>
      </c>
      <c r="F39" s="57">
        <v>4875</v>
      </c>
      <c r="G39" s="58">
        <v>0.35526891123742893</v>
      </c>
      <c r="H39" s="59">
        <v>8792</v>
      </c>
      <c r="I39" s="58">
        <v>0.64072292668707187</v>
      </c>
      <c r="J39" s="56">
        <v>55</v>
      </c>
      <c r="K39" s="60">
        <v>4.008162075499198E-3</v>
      </c>
      <c r="L39" s="56">
        <v>27847</v>
      </c>
      <c r="M39" s="57">
        <v>9728</v>
      </c>
      <c r="N39" s="58">
        <v>0.34933745107192876</v>
      </c>
      <c r="O39" s="59">
        <v>17487</v>
      </c>
      <c r="P39" s="58">
        <v>0.62796710597191796</v>
      </c>
      <c r="Q39" s="56">
        <v>632</v>
      </c>
      <c r="R39" s="61">
        <v>2.2695442956153267E-2</v>
      </c>
      <c r="S39" s="62">
        <v>621</v>
      </c>
      <c r="T39" s="62">
        <v>11</v>
      </c>
    </row>
    <row r="43" spans="1:20" x14ac:dyDescent="0.25">
      <c r="B43" s="65" t="s">
        <v>54</v>
      </c>
    </row>
    <row r="44" spans="1:20" x14ac:dyDescent="0.25">
      <c r="B44" s="65" t="s">
        <v>55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59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2011-07-28T02:41:20Z</dcterms:created>
  <dcterms:modified xsi:type="dcterms:W3CDTF">2011-07-28T02:41:21Z</dcterms:modified>
</cp:coreProperties>
</file>