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7" i="1" l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<sst xmlns="http://schemas.openxmlformats.org/spreadsheetml/2006/main" count="99" uniqueCount="56">
  <si>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</si>
  <si>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</si>
  <si>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</si>
  <si>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</si>
  <si>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</si>
  <si>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</si>
  <si>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</si>
  <si>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</si>
  <si>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</si>
  <si>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</si>
  <si>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</si>
  <si>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</si>
  <si>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</si>
  <si>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</si>
  <si>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</si>
  <si>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</si>
  <si>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</si>
  <si>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</si>
  <si>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Guilford</t>
  </si>
  <si>
    <t>H01</t>
  </si>
  <si>
    <t>H02</t>
  </si>
  <si>
    <t>H03</t>
  </si>
  <si>
    <t>H04</t>
  </si>
  <si>
    <t>H06</t>
  </si>
  <si>
    <t>H12</t>
  </si>
  <si>
    <t>H13</t>
  </si>
  <si>
    <t>H14</t>
  </si>
  <si>
    <t>H15</t>
  </si>
  <si>
    <t>H16</t>
  </si>
  <si>
    <t>H17</t>
  </si>
  <si>
    <t>H18</t>
  </si>
  <si>
    <t>H19A</t>
  </si>
  <si>
    <t>H19B</t>
  </si>
  <si>
    <t>H20A</t>
  </si>
  <si>
    <t>H20B</t>
  </si>
  <si>
    <t>H21</t>
  </si>
  <si>
    <t>H22</t>
  </si>
  <si>
    <t>H23</t>
  </si>
  <si>
    <t>H24</t>
  </si>
  <si>
    <t>H25</t>
  </si>
  <si>
    <t>H26</t>
  </si>
  <si>
    <t>H27</t>
  </si>
  <si>
    <t>HP</t>
  </si>
  <si>
    <t>JAM1</t>
  </si>
  <si>
    <t>JAM2</t>
  </si>
  <si>
    <t>JAM3</t>
  </si>
  <si>
    <t>JAM4</t>
  </si>
  <si>
    <t>JAM5</t>
  </si>
  <si>
    <t>PG2</t>
  </si>
  <si>
    <t>SDRI</t>
  </si>
  <si>
    <t>SUM1</t>
  </si>
  <si>
    <t>SUM2</t>
  </si>
  <si>
    <t>SUM3</t>
  </si>
  <si>
    <t>SUM4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</si>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</sst>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4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5703125" style="63" customWidth="1"/>
    <col min="4" max="4" width="16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61</v>
      </c>
      <c r="C3" s="25" t="s">
        <v>18</v>
      </c>
      <c r="D3" s="26" t="s">
        <v>19</v>
      </c>
      <c r="E3" s="27">
        <f t="shared" ref="E3:E37" si="0">F3+H3+J3</f>
        <v>265</v>
      </c>
      <c r="F3" s="28">
        <v>183</v>
      </c>
      <c r="G3" s="29">
        <v>0.69056603773584901</v>
      </c>
      <c r="H3" s="30">
        <v>79</v>
      </c>
      <c r="I3" s="29">
        <v>0.2981132075471698</v>
      </c>
      <c r="J3" s="27">
        <v>3</v>
      </c>
      <c r="K3" s="31">
        <v>1.1320754716981131E-2</v>
      </c>
      <c r="L3" s="27">
        <f t="shared" ref="L3:L37" si="1">M3+O3+Q3</f>
        <v>435</v>
      </c>
      <c r="M3" s="28">
        <v>270</v>
      </c>
      <c r="N3" s="29">
        <v>0.62068965517241381</v>
      </c>
      <c r="O3" s="30">
        <v>155</v>
      </c>
      <c r="P3" s="29">
        <v>0.35632183908045978</v>
      </c>
      <c r="Q3" s="27">
        <f t="shared" ref="Q3:Q37" si="2">S3+T3</f>
        <v>10</v>
      </c>
      <c r="R3" s="32">
        <f t="shared" ref="R3:R37" si="3">IF(L3=0,0,Q3/L3)</f>
        <v>2.2988505747126436E-2</v>
      </c>
      <c r="S3" s="33">
        <v>10</v>
      </c>
      <c r="T3" s="33">
        <v>0</v>
      </c>
    </row>
    <row r="4" spans="1:20" ht="15" customHeight="1" x14ac:dyDescent="0.25">
      <c r="A4">
        <v>2</v>
      </c>
      <c r="B4" s="24">
        <v>61</v>
      </c>
      <c r="C4" s="25" t="s">
        <v>18</v>
      </c>
      <c r="D4" s="26" t="s">
        <v>20</v>
      </c>
      <c r="E4" s="27">
        <f t="shared" si="0"/>
        <v>270</v>
      </c>
      <c r="F4" s="28">
        <v>88</v>
      </c>
      <c r="G4" s="29">
        <v>0.32592592592592595</v>
      </c>
      <c r="H4" s="30">
        <v>180</v>
      </c>
      <c r="I4" s="29">
        <v>0.66666666666666663</v>
      </c>
      <c r="J4" s="27">
        <v>2</v>
      </c>
      <c r="K4" s="31">
        <v>7.4074074074074077E-3</v>
      </c>
      <c r="L4" s="27">
        <f t="shared" si="1"/>
        <v>617</v>
      </c>
      <c r="M4" s="28">
        <v>201</v>
      </c>
      <c r="N4" s="29">
        <v>0.32576985413290116</v>
      </c>
      <c r="O4" s="30">
        <v>404</v>
      </c>
      <c r="P4" s="29">
        <v>0.65478119935170176</v>
      </c>
      <c r="Q4" s="27">
        <f t="shared" si="2"/>
        <v>12</v>
      </c>
      <c r="R4" s="32">
        <f t="shared" si="3"/>
        <v>1.9448946515397084E-2</v>
      </c>
      <c r="S4" s="33">
        <v>12</v>
      </c>
      <c r="T4" s="33">
        <v>0</v>
      </c>
    </row>
    <row r="5" spans="1:20" ht="15" customHeight="1" x14ac:dyDescent="0.25">
      <c r="A5">
        <v>3</v>
      </c>
      <c r="B5" s="34">
        <v>61</v>
      </c>
      <c r="C5" s="35" t="s">
        <v>18</v>
      </c>
      <c r="D5" s="36" t="s">
        <v>21</v>
      </c>
      <c r="E5" s="37">
        <f t="shared" si="0"/>
        <v>14</v>
      </c>
      <c r="F5" s="38">
        <v>13</v>
      </c>
      <c r="G5" s="39">
        <v>0.9285714285714286</v>
      </c>
      <c r="H5" s="40">
        <v>1</v>
      </c>
      <c r="I5" s="39">
        <v>7.1428571428571425E-2</v>
      </c>
      <c r="J5" s="37">
        <v>0</v>
      </c>
      <c r="K5" s="41">
        <v>0</v>
      </c>
      <c r="L5" s="37">
        <f t="shared" si="1"/>
        <v>36</v>
      </c>
      <c r="M5" s="38">
        <v>26</v>
      </c>
      <c r="N5" s="39">
        <v>0.72222222222222221</v>
      </c>
      <c r="O5" s="40">
        <v>10</v>
      </c>
      <c r="P5" s="39">
        <v>0.27777777777777779</v>
      </c>
      <c r="Q5" s="37">
        <f t="shared" si="2"/>
        <v>0</v>
      </c>
      <c r="R5" s="42">
        <f t="shared" si="3"/>
        <v>0</v>
      </c>
      <c r="S5" s="33">
        <v>0</v>
      </c>
      <c r="T5" s="33">
        <v>0</v>
      </c>
    </row>
    <row r="6" spans="1:20" ht="15" customHeight="1" x14ac:dyDescent="0.25">
      <c r="A6">
        <v>4</v>
      </c>
      <c r="B6" s="34">
        <v>61</v>
      </c>
      <c r="C6" s="35" t="s">
        <v>18</v>
      </c>
      <c r="D6" s="36" t="s">
        <v>22</v>
      </c>
      <c r="E6" s="37">
        <f t="shared" si="0"/>
        <v>156</v>
      </c>
      <c r="F6" s="38">
        <v>85</v>
      </c>
      <c r="G6" s="39">
        <v>0.54487179487179482</v>
      </c>
      <c r="H6" s="40">
        <v>71</v>
      </c>
      <c r="I6" s="39">
        <v>0.45512820512820512</v>
      </c>
      <c r="J6" s="37">
        <v>0</v>
      </c>
      <c r="K6" s="41">
        <v>0</v>
      </c>
      <c r="L6" s="37">
        <f t="shared" si="1"/>
        <v>345</v>
      </c>
      <c r="M6" s="38">
        <v>192</v>
      </c>
      <c r="N6" s="39">
        <v>0.55652173913043479</v>
      </c>
      <c r="O6" s="40">
        <v>152</v>
      </c>
      <c r="P6" s="39">
        <v>0.44057971014492753</v>
      </c>
      <c r="Q6" s="37">
        <f t="shared" si="2"/>
        <v>1</v>
      </c>
      <c r="R6" s="42">
        <f t="shared" si="3"/>
        <v>2.8985507246376812E-3</v>
      </c>
      <c r="S6" s="33">
        <v>1</v>
      </c>
      <c r="T6" s="33">
        <v>0</v>
      </c>
    </row>
    <row r="7" spans="1:20" ht="15" customHeight="1" x14ac:dyDescent="0.25">
      <c r="A7">
        <v>5</v>
      </c>
      <c r="B7" s="34">
        <v>61</v>
      </c>
      <c r="C7" s="35" t="s">
        <v>18</v>
      </c>
      <c r="D7" s="36" t="s">
        <v>23</v>
      </c>
      <c r="E7" s="37">
        <f t="shared" si="0"/>
        <v>197</v>
      </c>
      <c r="F7" s="38">
        <v>104</v>
      </c>
      <c r="G7" s="39">
        <v>0.52791878172588835</v>
      </c>
      <c r="H7" s="40">
        <v>93</v>
      </c>
      <c r="I7" s="39">
        <v>0.4720812182741117</v>
      </c>
      <c r="J7" s="37">
        <v>0</v>
      </c>
      <c r="K7" s="41">
        <v>0</v>
      </c>
      <c r="L7" s="37">
        <f t="shared" si="1"/>
        <v>423</v>
      </c>
      <c r="M7" s="38">
        <v>211</v>
      </c>
      <c r="N7" s="39">
        <v>0.49881796690307328</v>
      </c>
      <c r="O7" s="40">
        <v>211</v>
      </c>
      <c r="P7" s="39">
        <v>0.49881796690307328</v>
      </c>
      <c r="Q7" s="37">
        <f t="shared" si="2"/>
        <v>1</v>
      </c>
      <c r="R7" s="42">
        <f t="shared" si="3"/>
        <v>2.3640661938534278E-3</v>
      </c>
      <c r="S7" s="33">
        <v>1</v>
      </c>
      <c r="T7" s="33">
        <v>0</v>
      </c>
    </row>
    <row r="8" spans="1:20" ht="15" customHeight="1" x14ac:dyDescent="0.25">
      <c r="A8">
        <v>6</v>
      </c>
      <c r="B8" s="34">
        <v>61</v>
      </c>
      <c r="C8" s="35" t="s">
        <v>18</v>
      </c>
      <c r="D8" s="36" t="s">
        <v>24</v>
      </c>
      <c r="E8" s="37">
        <f t="shared" si="0"/>
        <v>146</v>
      </c>
      <c r="F8" s="38">
        <v>85</v>
      </c>
      <c r="G8" s="39">
        <v>0.5821917808219178</v>
      </c>
      <c r="H8" s="40">
        <v>59</v>
      </c>
      <c r="I8" s="39">
        <v>0.4041095890410959</v>
      </c>
      <c r="J8" s="37">
        <v>2</v>
      </c>
      <c r="K8" s="41">
        <v>1.3698630136986301E-2</v>
      </c>
      <c r="L8" s="37">
        <f t="shared" si="1"/>
        <v>238</v>
      </c>
      <c r="M8" s="38">
        <v>135</v>
      </c>
      <c r="N8" s="39">
        <v>0.5672268907563025</v>
      </c>
      <c r="O8" s="40">
        <v>91</v>
      </c>
      <c r="P8" s="39">
        <v>0.38235294117647056</v>
      </c>
      <c r="Q8" s="37">
        <f t="shared" si="2"/>
        <v>12</v>
      </c>
      <c r="R8" s="42">
        <f t="shared" si="3"/>
        <v>5.0420168067226892E-2</v>
      </c>
      <c r="S8" s="33">
        <v>12</v>
      </c>
      <c r="T8" s="33">
        <v>0</v>
      </c>
    </row>
    <row r="9" spans="1:20" ht="15" customHeight="1" x14ac:dyDescent="0.25">
      <c r="A9">
        <v>7</v>
      </c>
      <c r="B9" s="24">
        <v>61</v>
      </c>
      <c r="C9" s="25" t="s">
        <v>18</v>
      </c>
      <c r="D9" s="26" t="s">
        <v>25</v>
      </c>
      <c r="E9" s="27">
        <f t="shared" si="0"/>
        <v>282</v>
      </c>
      <c r="F9" s="28">
        <v>78</v>
      </c>
      <c r="G9" s="29">
        <v>0.27659574468085107</v>
      </c>
      <c r="H9" s="30">
        <v>202</v>
      </c>
      <c r="I9" s="29">
        <v>0.71631205673758869</v>
      </c>
      <c r="J9" s="27">
        <v>2</v>
      </c>
      <c r="K9" s="31">
        <v>7.0921985815602835E-3</v>
      </c>
      <c r="L9" s="27">
        <f t="shared" si="1"/>
        <v>822</v>
      </c>
      <c r="M9" s="28">
        <v>244</v>
      </c>
      <c r="N9" s="29">
        <v>0.29683698296836986</v>
      </c>
      <c r="O9" s="30">
        <v>567</v>
      </c>
      <c r="P9" s="29">
        <v>0.68978102189781021</v>
      </c>
      <c r="Q9" s="27">
        <f t="shared" si="2"/>
        <v>11</v>
      </c>
      <c r="R9" s="32">
        <f t="shared" si="3"/>
        <v>1.3381995133819951E-2</v>
      </c>
      <c r="S9" s="33">
        <v>10</v>
      </c>
      <c r="T9" s="33">
        <v>1</v>
      </c>
    </row>
    <row r="10" spans="1:20" ht="15" customHeight="1" x14ac:dyDescent="0.25">
      <c r="A10">
        <v>8</v>
      </c>
      <c r="B10" s="24">
        <v>61</v>
      </c>
      <c r="C10" s="25" t="s">
        <v>18</v>
      </c>
      <c r="D10" s="26" t="s">
        <v>26</v>
      </c>
      <c r="E10" s="27">
        <f t="shared" si="0"/>
        <v>251</v>
      </c>
      <c r="F10" s="28">
        <v>44</v>
      </c>
      <c r="G10" s="29">
        <v>0.1752988047808765</v>
      </c>
      <c r="H10" s="30">
        <v>206</v>
      </c>
      <c r="I10" s="29">
        <v>0.82071713147410363</v>
      </c>
      <c r="J10" s="27">
        <v>1</v>
      </c>
      <c r="K10" s="31">
        <v>3.9840637450199202E-3</v>
      </c>
      <c r="L10" s="27">
        <f t="shared" si="1"/>
        <v>854</v>
      </c>
      <c r="M10" s="28">
        <v>162</v>
      </c>
      <c r="N10" s="29">
        <v>0.18969555035128804</v>
      </c>
      <c r="O10" s="30">
        <v>677</v>
      </c>
      <c r="P10" s="29">
        <v>0.79274004683840749</v>
      </c>
      <c r="Q10" s="27">
        <f t="shared" si="2"/>
        <v>15</v>
      </c>
      <c r="R10" s="32">
        <f t="shared" si="3"/>
        <v>1.7564402810304448E-2</v>
      </c>
      <c r="S10" s="33">
        <v>15</v>
      </c>
      <c r="T10" s="33">
        <v>0</v>
      </c>
    </row>
    <row r="11" spans="1:20" ht="15" customHeight="1" x14ac:dyDescent="0.25">
      <c r="A11">
        <v>9</v>
      </c>
      <c r="B11" s="43">
        <v>61</v>
      </c>
      <c r="C11" s="44" t="s">
        <v>18</v>
      </c>
      <c r="D11" s="45" t="s">
        <v>27</v>
      </c>
      <c r="E11" s="46">
        <f t="shared" si="0"/>
        <v>308</v>
      </c>
      <c r="F11" s="47">
        <v>132</v>
      </c>
      <c r="G11" s="48">
        <v>0.42857142857142855</v>
      </c>
      <c r="H11" s="49">
        <v>176</v>
      </c>
      <c r="I11" s="48">
        <v>0.5714285714285714</v>
      </c>
      <c r="J11" s="46">
        <v>0</v>
      </c>
      <c r="K11" s="50">
        <v>0</v>
      </c>
      <c r="L11" s="46">
        <f t="shared" si="1"/>
        <v>684</v>
      </c>
      <c r="M11" s="47">
        <v>269</v>
      </c>
      <c r="N11" s="48">
        <v>0.39327485380116961</v>
      </c>
      <c r="O11" s="49">
        <v>406</v>
      </c>
      <c r="P11" s="48">
        <v>0.5935672514619883</v>
      </c>
      <c r="Q11" s="46">
        <f t="shared" si="2"/>
        <v>9</v>
      </c>
      <c r="R11" s="51">
        <f t="shared" si="3"/>
        <v>1.3157894736842105E-2</v>
      </c>
      <c r="S11" s="33">
        <v>6</v>
      </c>
      <c r="T11" s="33">
        <v>3</v>
      </c>
    </row>
    <row r="12" spans="1:20" ht="15" customHeight="1" x14ac:dyDescent="0.25">
      <c r="A12">
        <v>10</v>
      </c>
      <c r="B12" s="24">
        <v>61</v>
      </c>
      <c r="C12" s="25" t="s">
        <v>18</v>
      </c>
      <c r="D12" s="26" t="s">
        <v>28</v>
      </c>
      <c r="E12" s="27">
        <f t="shared" si="0"/>
        <v>183</v>
      </c>
      <c r="F12" s="28">
        <v>61</v>
      </c>
      <c r="G12" s="29">
        <v>0.33333333333333331</v>
      </c>
      <c r="H12" s="30">
        <v>120</v>
      </c>
      <c r="I12" s="29">
        <v>0.65573770491803274</v>
      </c>
      <c r="J12" s="27">
        <v>2</v>
      </c>
      <c r="K12" s="31">
        <v>1.092896174863388E-2</v>
      </c>
      <c r="L12" s="27">
        <f t="shared" si="1"/>
        <v>571</v>
      </c>
      <c r="M12" s="28">
        <v>173</v>
      </c>
      <c r="N12" s="29">
        <v>0.30297723292469353</v>
      </c>
      <c r="O12" s="30">
        <v>374</v>
      </c>
      <c r="P12" s="29">
        <v>0.65499124343257442</v>
      </c>
      <c r="Q12" s="27">
        <f t="shared" si="2"/>
        <v>24</v>
      </c>
      <c r="R12" s="32">
        <f t="shared" si="3"/>
        <v>4.2031523642732049E-2</v>
      </c>
      <c r="S12" s="33">
        <v>22</v>
      </c>
      <c r="T12" s="33">
        <v>2</v>
      </c>
    </row>
    <row r="13" spans="1:20" ht="15" customHeight="1" x14ac:dyDescent="0.25">
      <c r="A13">
        <v>11</v>
      </c>
      <c r="B13" s="34">
        <v>61</v>
      </c>
      <c r="C13" s="35" t="s">
        <v>18</v>
      </c>
      <c r="D13" s="36" t="s">
        <v>29</v>
      </c>
      <c r="E13" s="37">
        <f t="shared" si="0"/>
        <v>119</v>
      </c>
      <c r="F13" s="38">
        <v>65</v>
      </c>
      <c r="G13" s="39">
        <v>0.54621848739495793</v>
      </c>
      <c r="H13" s="40">
        <v>53</v>
      </c>
      <c r="I13" s="39">
        <v>0.44537815126050423</v>
      </c>
      <c r="J13" s="37">
        <v>1</v>
      </c>
      <c r="K13" s="41">
        <v>8.4033613445378148E-3</v>
      </c>
      <c r="L13" s="37">
        <f t="shared" si="1"/>
        <v>225</v>
      </c>
      <c r="M13" s="38">
        <v>133</v>
      </c>
      <c r="N13" s="39">
        <v>0.59111111111111114</v>
      </c>
      <c r="O13" s="40">
        <v>84</v>
      </c>
      <c r="P13" s="39">
        <v>0.37333333333333335</v>
      </c>
      <c r="Q13" s="37">
        <f t="shared" si="2"/>
        <v>8</v>
      </c>
      <c r="R13" s="42">
        <f t="shared" si="3"/>
        <v>3.5555555555555556E-2</v>
      </c>
      <c r="S13" s="33">
        <v>8</v>
      </c>
      <c r="T13" s="33">
        <v>0</v>
      </c>
    </row>
    <row r="14" spans="1:20" ht="15" customHeight="1" x14ac:dyDescent="0.25">
      <c r="A14">
        <v>12</v>
      </c>
      <c r="B14" s="34">
        <v>61</v>
      </c>
      <c r="C14" s="35" t="s">
        <v>18</v>
      </c>
      <c r="D14" s="36" t="s">
        <v>30</v>
      </c>
      <c r="E14" s="37">
        <f t="shared" si="0"/>
        <v>131</v>
      </c>
      <c r="F14" s="38">
        <v>84</v>
      </c>
      <c r="G14" s="39">
        <v>0.64122137404580148</v>
      </c>
      <c r="H14" s="40">
        <v>45</v>
      </c>
      <c r="I14" s="39">
        <v>0.34351145038167941</v>
      </c>
      <c r="J14" s="37">
        <v>2</v>
      </c>
      <c r="K14" s="41">
        <v>1.5267175572519083E-2</v>
      </c>
      <c r="L14" s="37">
        <f t="shared" si="1"/>
        <v>260</v>
      </c>
      <c r="M14" s="38">
        <v>175</v>
      </c>
      <c r="N14" s="39">
        <v>0.67307692307692313</v>
      </c>
      <c r="O14" s="40">
        <v>74</v>
      </c>
      <c r="P14" s="39">
        <v>0.2846153846153846</v>
      </c>
      <c r="Q14" s="37">
        <f t="shared" si="2"/>
        <v>11</v>
      </c>
      <c r="R14" s="42">
        <f t="shared" si="3"/>
        <v>4.230769230769231E-2</v>
      </c>
      <c r="S14" s="33">
        <v>11</v>
      </c>
      <c r="T14" s="33">
        <v>0</v>
      </c>
    </row>
    <row r="15" spans="1:20" ht="15" customHeight="1" x14ac:dyDescent="0.25">
      <c r="A15">
        <v>13</v>
      </c>
      <c r="B15" s="34">
        <v>61</v>
      </c>
      <c r="C15" s="35" t="s">
        <v>18</v>
      </c>
      <c r="D15" s="36" t="s">
        <v>31</v>
      </c>
      <c r="E15" s="37">
        <f t="shared" si="0"/>
        <v>33</v>
      </c>
      <c r="F15" s="38">
        <v>28</v>
      </c>
      <c r="G15" s="39">
        <v>0.84848484848484851</v>
      </c>
      <c r="H15" s="40">
        <v>5</v>
      </c>
      <c r="I15" s="39">
        <v>0.15151515151515152</v>
      </c>
      <c r="J15" s="37">
        <v>0</v>
      </c>
      <c r="K15" s="41">
        <v>0</v>
      </c>
      <c r="L15" s="37">
        <f t="shared" si="1"/>
        <v>67</v>
      </c>
      <c r="M15" s="38">
        <v>55</v>
      </c>
      <c r="N15" s="39">
        <v>0.82089552238805974</v>
      </c>
      <c r="O15" s="40">
        <v>12</v>
      </c>
      <c r="P15" s="39">
        <v>0.17910447761194029</v>
      </c>
      <c r="Q15" s="37">
        <f t="shared" si="2"/>
        <v>0</v>
      </c>
      <c r="R15" s="42">
        <f t="shared" si="3"/>
        <v>0</v>
      </c>
      <c r="S15" s="33">
        <v>0</v>
      </c>
      <c r="T15" s="33">
        <v>0</v>
      </c>
    </row>
    <row r="16" spans="1:20" ht="15" customHeight="1" x14ac:dyDescent="0.25">
      <c r="A16">
        <v>14</v>
      </c>
      <c r="B16" s="43">
        <v>61</v>
      </c>
      <c r="C16" s="44" t="s">
        <v>18</v>
      </c>
      <c r="D16" s="45" t="s">
        <v>32</v>
      </c>
      <c r="E16" s="46">
        <f t="shared" si="0"/>
        <v>146</v>
      </c>
      <c r="F16" s="47">
        <v>49</v>
      </c>
      <c r="G16" s="48">
        <v>0.33561643835616439</v>
      </c>
      <c r="H16" s="49">
        <v>96</v>
      </c>
      <c r="I16" s="48">
        <v>0.65753424657534243</v>
      </c>
      <c r="J16" s="46">
        <v>1</v>
      </c>
      <c r="K16" s="50">
        <v>6.8493150684931503E-3</v>
      </c>
      <c r="L16" s="46">
        <f t="shared" si="1"/>
        <v>320</v>
      </c>
      <c r="M16" s="47">
        <v>113</v>
      </c>
      <c r="N16" s="48">
        <v>0.35312500000000002</v>
      </c>
      <c r="O16" s="49">
        <v>201</v>
      </c>
      <c r="P16" s="48">
        <v>0.62812500000000004</v>
      </c>
      <c r="Q16" s="46">
        <f t="shared" si="2"/>
        <v>6</v>
      </c>
      <c r="R16" s="51">
        <f t="shared" si="3"/>
        <v>1.8749999999999999E-2</v>
      </c>
      <c r="S16" s="33">
        <v>6</v>
      </c>
      <c r="T16" s="33">
        <v>0</v>
      </c>
    </row>
    <row r="17" spans="1:20" ht="15" customHeight="1" x14ac:dyDescent="0.25">
      <c r="A17">
        <v>15</v>
      </c>
      <c r="B17" s="24">
        <v>61</v>
      </c>
      <c r="C17" s="25" t="s">
        <v>18</v>
      </c>
      <c r="D17" s="26" t="s">
        <v>33</v>
      </c>
      <c r="E17" s="27">
        <f t="shared" si="0"/>
        <v>233</v>
      </c>
      <c r="F17" s="28">
        <v>89</v>
      </c>
      <c r="G17" s="29">
        <v>0.38197424892703863</v>
      </c>
      <c r="H17" s="30">
        <v>143</v>
      </c>
      <c r="I17" s="29">
        <v>0.61373390557939911</v>
      </c>
      <c r="J17" s="27">
        <v>1</v>
      </c>
      <c r="K17" s="31">
        <v>4.2918454935622317E-3</v>
      </c>
      <c r="L17" s="27">
        <f t="shared" si="1"/>
        <v>509</v>
      </c>
      <c r="M17" s="28">
        <v>207</v>
      </c>
      <c r="N17" s="29">
        <v>0.40667976424361491</v>
      </c>
      <c r="O17" s="30">
        <v>283</v>
      </c>
      <c r="P17" s="29">
        <v>0.55599214145383102</v>
      </c>
      <c r="Q17" s="27">
        <f t="shared" si="2"/>
        <v>19</v>
      </c>
      <c r="R17" s="32">
        <f t="shared" si="3"/>
        <v>3.732809430255403E-2</v>
      </c>
      <c r="S17" s="33">
        <v>19</v>
      </c>
      <c r="T17" s="33">
        <v>0</v>
      </c>
    </row>
    <row r="18" spans="1:20" ht="15" customHeight="1" x14ac:dyDescent="0.25">
      <c r="A18">
        <v>16</v>
      </c>
      <c r="B18" s="24">
        <v>61</v>
      </c>
      <c r="C18" s="25" t="s">
        <v>18</v>
      </c>
      <c r="D18" s="26" t="s">
        <v>34</v>
      </c>
      <c r="E18" s="27">
        <f t="shared" si="0"/>
        <v>225</v>
      </c>
      <c r="F18" s="28">
        <v>54</v>
      </c>
      <c r="G18" s="29">
        <v>0.24</v>
      </c>
      <c r="H18" s="30">
        <v>170</v>
      </c>
      <c r="I18" s="29">
        <v>0.75555555555555554</v>
      </c>
      <c r="J18" s="27">
        <v>1</v>
      </c>
      <c r="K18" s="31">
        <v>4.4444444444444444E-3</v>
      </c>
      <c r="L18" s="27">
        <f t="shared" si="1"/>
        <v>544</v>
      </c>
      <c r="M18" s="28">
        <v>155</v>
      </c>
      <c r="N18" s="29">
        <v>0.28492647058823528</v>
      </c>
      <c r="O18" s="30">
        <v>374</v>
      </c>
      <c r="P18" s="29">
        <v>0.6875</v>
      </c>
      <c r="Q18" s="27">
        <f t="shared" si="2"/>
        <v>15</v>
      </c>
      <c r="R18" s="32">
        <f t="shared" si="3"/>
        <v>2.7573529411764705E-2</v>
      </c>
      <c r="S18" s="33">
        <v>15</v>
      </c>
      <c r="T18" s="33">
        <v>0</v>
      </c>
    </row>
    <row r="19" spans="1:20" ht="15" customHeight="1" x14ac:dyDescent="0.25">
      <c r="A19">
        <v>17</v>
      </c>
      <c r="B19" s="24">
        <v>61</v>
      </c>
      <c r="C19" s="25" t="s">
        <v>18</v>
      </c>
      <c r="D19" s="26" t="s">
        <v>35</v>
      </c>
      <c r="E19" s="27">
        <f t="shared" si="0"/>
        <v>268</v>
      </c>
      <c r="F19" s="28">
        <v>75</v>
      </c>
      <c r="G19" s="29">
        <v>0.27985074626865669</v>
      </c>
      <c r="H19" s="30">
        <v>191</v>
      </c>
      <c r="I19" s="29">
        <v>0.71268656716417911</v>
      </c>
      <c r="J19" s="27">
        <v>2</v>
      </c>
      <c r="K19" s="31">
        <v>7.462686567164179E-3</v>
      </c>
      <c r="L19" s="27">
        <f t="shared" si="1"/>
        <v>578</v>
      </c>
      <c r="M19" s="28">
        <v>167</v>
      </c>
      <c r="N19" s="29">
        <v>0.28892733564013839</v>
      </c>
      <c r="O19" s="30">
        <v>397</v>
      </c>
      <c r="P19" s="29">
        <v>0.68685121107266434</v>
      </c>
      <c r="Q19" s="27">
        <f t="shared" si="2"/>
        <v>14</v>
      </c>
      <c r="R19" s="32">
        <f t="shared" si="3"/>
        <v>2.4221453287197232E-2</v>
      </c>
      <c r="S19" s="33">
        <v>13</v>
      </c>
      <c r="T19" s="33">
        <v>1</v>
      </c>
    </row>
    <row r="20" spans="1:20" ht="15" customHeight="1" x14ac:dyDescent="0.25">
      <c r="A20">
        <v>18</v>
      </c>
      <c r="B20" s="24">
        <v>61</v>
      </c>
      <c r="C20" s="25" t="s">
        <v>18</v>
      </c>
      <c r="D20" s="26" t="s">
        <v>36</v>
      </c>
      <c r="E20" s="27">
        <f t="shared" si="0"/>
        <v>206</v>
      </c>
      <c r="F20" s="28">
        <v>56</v>
      </c>
      <c r="G20" s="29">
        <v>0.27184466019417475</v>
      </c>
      <c r="H20" s="30">
        <v>149</v>
      </c>
      <c r="I20" s="29">
        <v>0.72330097087378642</v>
      </c>
      <c r="J20" s="27">
        <v>1</v>
      </c>
      <c r="K20" s="31">
        <v>4.8543689320388345E-3</v>
      </c>
      <c r="L20" s="27">
        <f t="shared" si="1"/>
        <v>453</v>
      </c>
      <c r="M20" s="28">
        <v>139</v>
      </c>
      <c r="N20" s="29">
        <v>0.30684326710816778</v>
      </c>
      <c r="O20" s="30">
        <v>297</v>
      </c>
      <c r="P20" s="29">
        <v>0.6556291390728477</v>
      </c>
      <c r="Q20" s="27">
        <f t="shared" si="2"/>
        <v>17</v>
      </c>
      <c r="R20" s="32">
        <f t="shared" si="3"/>
        <v>3.7527593818984545E-2</v>
      </c>
      <c r="S20" s="33">
        <v>12</v>
      </c>
      <c r="T20" s="33">
        <v>5</v>
      </c>
    </row>
    <row r="21" spans="1:20" ht="15" customHeight="1" x14ac:dyDescent="0.25">
      <c r="A21">
        <v>19</v>
      </c>
      <c r="B21" s="43">
        <v>61</v>
      </c>
      <c r="C21" s="44" t="s">
        <v>18</v>
      </c>
      <c r="D21" s="45" t="s">
        <v>37</v>
      </c>
      <c r="E21" s="46">
        <f t="shared" si="0"/>
        <v>277</v>
      </c>
      <c r="F21" s="47">
        <v>69</v>
      </c>
      <c r="G21" s="48">
        <v>0.24909747292418771</v>
      </c>
      <c r="H21" s="49">
        <v>208</v>
      </c>
      <c r="I21" s="48">
        <v>0.75090252707581229</v>
      </c>
      <c r="J21" s="46">
        <v>0</v>
      </c>
      <c r="K21" s="50">
        <v>0</v>
      </c>
      <c r="L21" s="46">
        <f t="shared" si="1"/>
        <v>666</v>
      </c>
      <c r="M21" s="47">
        <v>167</v>
      </c>
      <c r="N21" s="48">
        <v>0.25075075075075076</v>
      </c>
      <c r="O21" s="49">
        <v>475</v>
      </c>
      <c r="P21" s="48">
        <v>0.71321321321321318</v>
      </c>
      <c r="Q21" s="46">
        <f t="shared" si="2"/>
        <v>24</v>
      </c>
      <c r="R21" s="51">
        <f t="shared" si="3"/>
        <v>3.6036036036036036E-2</v>
      </c>
      <c r="S21" s="33">
        <v>19</v>
      </c>
      <c r="T21" s="33">
        <v>5</v>
      </c>
    </row>
    <row r="22" spans="1:20" ht="15" customHeight="1" x14ac:dyDescent="0.25">
      <c r="A22">
        <v>20</v>
      </c>
      <c r="B22" s="24">
        <v>61</v>
      </c>
      <c r="C22" s="25" t="s">
        <v>18</v>
      </c>
      <c r="D22" s="26" t="s">
        <v>38</v>
      </c>
      <c r="E22" s="27">
        <f t="shared" si="0"/>
        <v>486</v>
      </c>
      <c r="F22" s="28">
        <v>155</v>
      </c>
      <c r="G22" s="29">
        <v>0.31893004115226337</v>
      </c>
      <c r="H22" s="30">
        <v>331</v>
      </c>
      <c r="I22" s="29">
        <v>0.68106995884773658</v>
      </c>
      <c r="J22" s="27">
        <v>0</v>
      </c>
      <c r="K22" s="31">
        <v>0</v>
      </c>
      <c r="L22" s="27">
        <f t="shared" si="1"/>
        <v>1056</v>
      </c>
      <c r="M22" s="28">
        <v>330</v>
      </c>
      <c r="N22" s="29">
        <v>0.3125</v>
      </c>
      <c r="O22" s="30">
        <v>707</v>
      </c>
      <c r="P22" s="29">
        <v>0.6695075757575758</v>
      </c>
      <c r="Q22" s="27">
        <f t="shared" si="2"/>
        <v>19</v>
      </c>
      <c r="R22" s="32">
        <f t="shared" si="3"/>
        <v>1.7992424242424244E-2</v>
      </c>
      <c r="S22" s="33">
        <v>19</v>
      </c>
      <c r="T22" s="33">
        <v>0</v>
      </c>
    </row>
    <row r="23" spans="1:20" ht="15" customHeight="1" x14ac:dyDescent="0.25">
      <c r="A23">
        <v>21</v>
      </c>
      <c r="B23" s="24">
        <v>61</v>
      </c>
      <c r="C23" s="25" t="s">
        <v>18</v>
      </c>
      <c r="D23" s="26" t="s">
        <v>39</v>
      </c>
      <c r="E23" s="27">
        <f t="shared" si="0"/>
        <v>777</v>
      </c>
      <c r="F23" s="28">
        <v>237</v>
      </c>
      <c r="G23" s="29">
        <v>0.30501930501930502</v>
      </c>
      <c r="H23" s="30">
        <v>537</v>
      </c>
      <c r="I23" s="29">
        <v>0.69111969111969107</v>
      </c>
      <c r="J23" s="27">
        <v>3</v>
      </c>
      <c r="K23" s="31">
        <v>3.8610038610038611E-3</v>
      </c>
      <c r="L23" s="27">
        <f t="shared" si="1"/>
        <v>1731</v>
      </c>
      <c r="M23" s="28">
        <v>529</v>
      </c>
      <c r="N23" s="29">
        <v>0.30560369728480646</v>
      </c>
      <c r="O23" s="30">
        <v>1168</v>
      </c>
      <c r="P23" s="29">
        <v>0.67475447718082038</v>
      </c>
      <c r="Q23" s="27">
        <f t="shared" si="2"/>
        <v>34</v>
      </c>
      <c r="R23" s="32">
        <f t="shared" si="3"/>
        <v>1.9641825534373193E-2</v>
      </c>
      <c r="S23" s="33">
        <v>34</v>
      </c>
      <c r="T23" s="33">
        <v>0</v>
      </c>
    </row>
    <row r="24" spans="1:20" ht="15" customHeight="1" x14ac:dyDescent="0.25">
      <c r="A24">
        <v>22</v>
      </c>
      <c r="B24" s="24">
        <v>61</v>
      </c>
      <c r="C24" s="25" t="s">
        <v>18</v>
      </c>
      <c r="D24" s="26" t="s">
        <v>40</v>
      </c>
      <c r="E24" s="27">
        <f t="shared" si="0"/>
        <v>373</v>
      </c>
      <c r="F24" s="28">
        <v>115</v>
      </c>
      <c r="G24" s="29">
        <v>0.30831099195710454</v>
      </c>
      <c r="H24" s="30">
        <v>257</v>
      </c>
      <c r="I24" s="29">
        <v>0.68900804289544237</v>
      </c>
      <c r="J24" s="27">
        <v>1</v>
      </c>
      <c r="K24" s="31">
        <v>2.6809651474530832E-3</v>
      </c>
      <c r="L24" s="27">
        <f t="shared" si="1"/>
        <v>891</v>
      </c>
      <c r="M24" s="28">
        <v>294</v>
      </c>
      <c r="N24" s="29">
        <v>0.32996632996632996</v>
      </c>
      <c r="O24" s="30">
        <v>571</v>
      </c>
      <c r="P24" s="29">
        <v>0.64085297418630749</v>
      </c>
      <c r="Q24" s="27">
        <f t="shared" si="2"/>
        <v>26</v>
      </c>
      <c r="R24" s="32">
        <f t="shared" si="3"/>
        <v>2.9180695847362513E-2</v>
      </c>
      <c r="S24" s="33">
        <v>26</v>
      </c>
      <c r="T24" s="33">
        <v>0</v>
      </c>
    </row>
    <row r="25" spans="1:20" ht="15" customHeight="1" x14ac:dyDescent="0.25">
      <c r="A25">
        <v>23</v>
      </c>
      <c r="B25" s="24">
        <v>61</v>
      </c>
      <c r="C25" s="25" t="s">
        <v>18</v>
      </c>
      <c r="D25" s="26" t="s">
        <v>41</v>
      </c>
      <c r="E25" s="27">
        <f t="shared" si="0"/>
        <v>735</v>
      </c>
      <c r="F25" s="28">
        <v>254</v>
      </c>
      <c r="G25" s="29">
        <v>0.34557823129251702</v>
      </c>
      <c r="H25" s="30">
        <v>479</v>
      </c>
      <c r="I25" s="29">
        <v>0.65170068027210881</v>
      </c>
      <c r="J25" s="27">
        <v>2</v>
      </c>
      <c r="K25" s="31">
        <v>2.7210884353741495E-3</v>
      </c>
      <c r="L25" s="27">
        <f t="shared" si="1"/>
        <v>1574</v>
      </c>
      <c r="M25" s="28">
        <v>521</v>
      </c>
      <c r="N25" s="29">
        <v>0.33100381194409151</v>
      </c>
      <c r="O25" s="30">
        <v>1019</v>
      </c>
      <c r="P25" s="29">
        <v>0.64739517153748416</v>
      </c>
      <c r="Q25" s="27">
        <f t="shared" si="2"/>
        <v>34</v>
      </c>
      <c r="R25" s="32">
        <f t="shared" si="3"/>
        <v>2.1601016518424398E-2</v>
      </c>
      <c r="S25" s="33">
        <v>34</v>
      </c>
      <c r="T25" s="33">
        <v>0</v>
      </c>
    </row>
    <row r="26" spans="1:20" ht="15" customHeight="1" x14ac:dyDescent="0.25">
      <c r="A26">
        <v>24</v>
      </c>
      <c r="B26" s="34">
        <v>61</v>
      </c>
      <c r="C26" s="35" t="s">
        <v>18</v>
      </c>
      <c r="D26" s="36" t="s">
        <v>42</v>
      </c>
      <c r="E26" s="37">
        <f t="shared" si="0"/>
        <v>672</v>
      </c>
      <c r="F26" s="38">
        <v>336</v>
      </c>
      <c r="G26" s="39">
        <v>0.5</v>
      </c>
      <c r="H26" s="40">
        <v>332</v>
      </c>
      <c r="I26" s="39">
        <v>0.49404761904761907</v>
      </c>
      <c r="J26" s="37">
        <v>4</v>
      </c>
      <c r="K26" s="41">
        <v>5.9523809523809521E-3</v>
      </c>
      <c r="L26" s="37">
        <f t="shared" si="1"/>
        <v>1235</v>
      </c>
      <c r="M26" s="38">
        <v>619</v>
      </c>
      <c r="N26" s="39">
        <v>0.5012145748987854</v>
      </c>
      <c r="O26" s="40">
        <v>576</v>
      </c>
      <c r="P26" s="39">
        <v>0.46639676113360323</v>
      </c>
      <c r="Q26" s="37">
        <f t="shared" si="2"/>
        <v>40</v>
      </c>
      <c r="R26" s="42">
        <f t="shared" si="3"/>
        <v>3.2388663967611336E-2</v>
      </c>
      <c r="S26" s="33">
        <v>39</v>
      </c>
      <c r="T26" s="33">
        <v>1</v>
      </c>
    </row>
    <row r="27" spans="1:20" ht="15" customHeight="1" x14ac:dyDescent="0.25">
      <c r="A27">
        <v>25</v>
      </c>
      <c r="B27" s="24">
        <v>61</v>
      </c>
      <c r="C27" s="25" t="s">
        <v>18</v>
      </c>
      <c r="D27" s="26" t="s">
        <v>43</v>
      </c>
      <c r="E27" s="27">
        <f t="shared" si="0"/>
        <v>725</v>
      </c>
      <c r="F27" s="28">
        <v>213</v>
      </c>
      <c r="G27" s="29">
        <v>0.29379310344827586</v>
      </c>
      <c r="H27" s="30">
        <v>511</v>
      </c>
      <c r="I27" s="29">
        <v>0.70482758620689656</v>
      </c>
      <c r="J27" s="27">
        <v>1</v>
      </c>
      <c r="K27" s="31">
        <v>1.3793103448275861E-3</v>
      </c>
      <c r="L27" s="27">
        <f t="shared" si="1"/>
        <v>1431</v>
      </c>
      <c r="M27" s="28">
        <v>448</v>
      </c>
      <c r="N27" s="29">
        <v>0.31306778476589797</v>
      </c>
      <c r="O27" s="30">
        <v>955</v>
      </c>
      <c r="P27" s="29">
        <v>0.66736547868623342</v>
      </c>
      <c r="Q27" s="27">
        <f t="shared" si="2"/>
        <v>28</v>
      </c>
      <c r="R27" s="32">
        <f t="shared" si="3"/>
        <v>1.9566736547868623E-2</v>
      </c>
      <c r="S27" s="33">
        <v>28</v>
      </c>
      <c r="T27" s="33">
        <v>0</v>
      </c>
    </row>
    <row r="28" spans="1:20" ht="15" customHeight="1" x14ac:dyDescent="0.25">
      <c r="A28">
        <v>26</v>
      </c>
      <c r="B28" s="34">
        <v>61</v>
      </c>
      <c r="C28" s="35" t="s">
        <v>18</v>
      </c>
      <c r="D28" s="36" t="s">
        <v>44</v>
      </c>
      <c r="E28" s="37">
        <f t="shared" si="0"/>
        <v>327</v>
      </c>
      <c r="F28" s="38">
        <v>117</v>
      </c>
      <c r="G28" s="39">
        <v>0.3577981651376147</v>
      </c>
      <c r="H28" s="40">
        <v>208</v>
      </c>
      <c r="I28" s="39">
        <v>0.63608562691131498</v>
      </c>
      <c r="J28" s="37">
        <v>2</v>
      </c>
      <c r="K28" s="41">
        <v>6.1162079510703364E-3</v>
      </c>
      <c r="L28" s="37">
        <f t="shared" si="1"/>
        <v>641</v>
      </c>
      <c r="M28" s="38">
        <v>232</v>
      </c>
      <c r="N28" s="39">
        <v>0.36193447737909518</v>
      </c>
      <c r="O28" s="40">
        <v>395</v>
      </c>
      <c r="P28" s="39">
        <v>0.61622464898595941</v>
      </c>
      <c r="Q28" s="37">
        <f t="shared" si="2"/>
        <v>14</v>
      </c>
      <c r="R28" s="42">
        <f t="shared" si="3"/>
        <v>2.1840873634945399E-2</v>
      </c>
      <c r="S28" s="33">
        <v>13</v>
      </c>
      <c r="T28" s="33">
        <v>1</v>
      </c>
    </row>
    <row r="29" spans="1:20" ht="15" customHeight="1" x14ac:dyDescent="0.25">
      <c r="A29">
        <v>27</v>
      </c>
      <c r="B29" s="24">
        <v>61</v>
      </c>
      <c r="C29" s="25" t="s">
        <v>18</v>
      </c>
      <c r="D29" s="26" t="s">
        <v>45</v>
      </c>
      <c r="E29" s="27">
        <f t="shared" si="0"/>
        <v>508</v>
      </c>
      <c r="F29" s="28">
        <v>163</v>
      </c>
      <c r="G29" s="29">
        <v>0.32086614173228345</v>
      </c>
      <c r="H29" s="30">
        <v>344</v>
      </c>
      <c r="I29" s="29">
        <v>0.67716535433070868</v>
      </c>
      <c r="J29" s="27">
        <v>1</v>
      </c>
      <c r="K29" s="31">
        <v>1.968503937007874E-3</v>
      </c>
      <c r="L29" s="27">
        <f t="shared" si="1"/>
        <v>960</v>
      </c>
      <c r="M29" s="28">
        <v>325</v>
      </c>
      <c r="N29" s="29">
        <v>0.33854166666666669</v>
      </c>
      <c r="O29" s="30">
        <v>621</v>
      </c>
      <c r="P29" s="29">
        <v>0.64687499999999998</v>
      </c>
      <c r="Q29" s="27">
        <f t="shared" si="2"/>
        <v>14</v>
      </c>
      <c r="R29" s="32">
        <f t="shared" si="3"/>
        <v>1.4583333333333334E-2</v>
      </c>
      <c r="S29" s="33">
        <v>13</v>
      </c>
      <c r="T29" s="33">
        <v>1</v>
      </c>
    </row>
    <row r="30" spans="1:20" ht="15" customHeight="1" x14ac:dyDescent="0.25">
      <c r="A30">
        <v>28</v>
      </c>
      <c r="B30" s="34">
        <v>61</v>
      </c>
      <c r="C30" s="35" t="s">
        <v>18</v>
      </c>
      <c r="D30" s="36" t="s">
        <v>46</v>
      </c>
      <c r="E30" s="37">
        <f t="shared" si="0"/>
        <v>393</v>
      </c>
      <c r="F30" s="38">
        <v>67</v>
      </c>
      <c r="G30" s="39">
        <v>0.17048346055979643</v>
      </c>
      <c r="H30" s="40">
        <v>326</v>
      </c>
      <c r="I30" s="39">
        <v>0.82951653944020354</v>
      </c>
      <c r="J30" s="37">
        <v>0</v>
      </c>
      <c r="K30" s="41">
        <v>0</v>
      </c>
      <c r="L30" s="37">
        <f t="shared" si="1"/>
        <v>845</v>
      </c>
      <c r="M30" s="38">
        <v>190</v>
      </c>
      <c r="N30" s="39">
        <v>0.22485207100591717</v>
      </c>
      <c r="O30" s="40">
        <v>655</v>
      </c>
      <c r="P30" s="39">
        <v>0.7751479289940828</v>
      </c>
      <c r="Q30" s="37">
        <f t="shared" si="2"/>
        <v>0</v>
      </c>
      <c r="R30" s="42">
        <f t="shared" si="3"/>
        <v>0</v>
      </c>
      <c r="S30" s="33">
        <v>0</v>
      </c>
      <c r="T30" s="33">
        <v>0</v>
      </c>
    </row>
    <row r="31" spans="1:20" ht="15" customHeight="1" x14ac:dyDescent="0.25">
      <c r="A31">
        <v>29</v>
      </c>
      <c r="B31" s="43">
        <v>61</v>
      </c>
      <c r="C31" s="44" t="s">
        <v>18</v>
      </c>
      <c r="D31" s="45" t="s">
        <v>47</v>
      </c>
      <c r="E31" s="46">
        <f t="shared" si="0"/>
        <v>337</v>
      </c>
      <c r="F31" s="47">
        <v>34</v>
      </c>
      <c r="G31" s="48">
        <v>0.10089020771513353</v>
      </c>
      <c r="H31" s="49">
        <v>302</v>
      </c>
      <c r="I31" s="48">
        <v>0.89614243323442133</v>
      </c>
      <c r="J31" s="46">
        <v>1</v>
      </c>
      <c r="K31" s="50">
        <v>2.967359050445104E-3</v>
      </c>
      <c r="L31" s="46">
        <f t="shared" si="1"/>
        <v>606</v>
      </c>
      <c r="M31" s="47">
        <v>108</v>
      </c>
      <c r="N31" s="48">
        <v>0.17821782178217821</v>
      </c>
      <c r="O31" s="49">
        <v>490</v>
      </c>
      <c r="P31" s="48">
        <v>0.8085808580858086</v>
      </c>
      <c r="Q31" s="46">
        <f t="shared" si="2"/>
        <v>8</v>
      </c>
      <c r="R31" s="51">
        <f t="shared" si="3"/>
        <v>1.3201320132013201E-2</v>
      </c>
      <c r="S31" s="33">
        <v>8</v>
      </c>
      <c r="T31" s="33">
        <v>0</v>
      </c>
    </row>
    <row r="32" spans="1:20" ht="15" customHeight="1" x14ac:dyDescent="0.25">
      <c r="A32">
        <v>30</v>
      </c>
      <c r="B32" s="24">
        <v>61</v>
      </c>
      <c r="C32" s="25" t="s">
        <v>18</v>
      </c>
      <c r="D32" s="26" t="s">
        <v>48</v>
      </c>
      <c r="E32" s="27">
        <f t="shared" si="0"/>
        <v>670</v>
      </c>
      <c r="F32" s="28">
        <v>137</v>
      </c>
      <c r="G32" s="29">
        <v>0.20447761194029851</v>
      </c>
      <c r="H32" s="30">
        <v>530</v>
      </c>
      <c r="I32" s="29">
        <v>0.79104477611940294</v>
      </c>
      <c r="J32" s="27">
        <v>3</v>
      </c>
      <c r="K32" s="31">
        <v>4.4776119402985077E-3</v>
      </c>
      <c r="L32" s="27">
        <f t="shared" si="1"/>
        <v>1332</v>
      </c>
      <c r="M32" s="28">
        <v>317</v>
      </c>
      <c r="N32" s="29">
        <v>0.23798798798798798</v>
      </c>
      <c r="O32" s="30">
        <v>990</v>
      </c>
      <c r="P32" s="29">
        <v>0.7432432432432432</v>
      </c>
      <c r="Q32" s="27">
        <f t="shared" si="2"/>
        <v>25</v>
      </c>
      <c r="R32" s="32">
        <f t="shared" si="3"/>
        <v>1.8768768768768769E-2</v>
      </c>
      <c r="S32" s="33">
        <v>24</v>
      </c>
      <c r="T32" s="33">
        <v>1</v>
      </c>
    </row>
    <row r="33" spans="1:20" ht="15" customHeight="1" x14ac:dyDescent="0.25">
      <c r="A33">
        <v>31</v>
      </c>
      <c r="B33" s="24">
        <v>61</v>
      </c>
      <c r="C33" s="25" t="s">
        <v>18</v>
      </c>
      <c r="D33" s="26" t="s">
        <v>49</v>
      </c>
      <c r="E33" s="27">
        <f t="shared" si="0"/>
        <v>906</v>
      </c>
      <c r="F33" s="28">
        <v>211</v>
      </c>
      <c r="G33" s="29">
        <v>0.23289183222958057</v>
      </c>
      <c r="H33" s="30">
        <v>694</v>
      </c>
      <c r="I33" s="29">
        <v>0.76600441501103755</v>
      </c>
      <c r="J33" s="27">
        <v>1</v>
      </c>
      <c r="K33" s="31">
        <v>1.1037527593818985E-3</v>
      </c>
      <c r="L33" s="27">
        <f t="shared" si="1"/>
        <v>1673</v>
      </c>
      <c r="M33" s="28">
        <v>405</v>
      </c>
      <c r="N33" s="29">
        <v>0.24208009563658101</v>
      </c>
      <c r="O33" s="30">
        <v>1240</v>
      </c>
      <c r="P33" s="29">
        <v>0.74118350268977884</v>
      </c>
      <c r="Q33" s="27">
        <f t="shared" si="2"/>
        <v>28</v>
      </c>
      <c r="R33" s="32">
        <f t="shared" si="3"/>
        <v>1.6736401673640166E-2</v>
      </c>
      <c r="S33" s="33">
        <v>27</v>
      </c>
      <c r="T33" s="33">
        <v>1</v>
      </c>
    </row>
    <row r="34" spans="1:20" ht="15" customHeight="1" x14ac:dyDescent="0.25">
      <c r="A34">
        <v>32</v>
      </c>
      <c r="B34" s="34">
        <v>61</v>
      </c>
      <c r="C34" s="35" t="s">
        <v>18</v>
      </c>
      <c r="D34" s="36" t="s">
        <v>50</v>
      </c>
      <c r="E34" s="37">
        <f t="shared" si="0"/>
        <v>161</v>
      </c>
      <c r="F34" s="38">
        <v>98</v>
      </c>
      <c r="G34" s="39">
        <v>0.60869565217391308</v>
      </c>
      <c r="H34" s="40">
        <v>63</v>
      </c>
      <c r="I34" s="39">
        <v>0.39130434782608697</v>
      </c>
      <c r="J34" s="37">
        <v>0</v>
      </c>
      <c r="K34" s="41">
        <v>0</v>
      </c>
      <c r="L34" s="37">
        <f t="shared" si="1"/>
        <v>305</v>
      </c>
      <c r="M34" s="38">
        <v>176</v>
      </c>
      <c r="N34" s="39">
        <v>0.57704918032786889</v>
      </c>
      <c r="O34" s="40">
        <v>128</v>
      </c>
      <c r="P34" s="39">
        <v>0.41967213114754098</v>
      </c>
      <c r="Q34" s="37">
        <f t="shared" si="2"/>
        <v>1</v>
      </c>
      <c r="R34" s="42">
        <f t="shared" si="3"/>
        <v>3.2786885245901639E-3</v>
      </c>
      <c r="S34" s="33">
        <v>1</v>
      </c>
      <c r="T34" s="33">
        <v>0</v>
      </c>
    </row>
    <row r="35" spans="1:20" ht="15" customHeight="1" x14ac:dyDescent="0.25">
      <c r="A35">
        <v>33</v>
      </c>
      <c r="B35" s="34">
        <v>61</v>
      </c>
      <c r="C35" s="35" t="s">
        <v>18</v>
      </c>
      <c r="D35" s="36" t="s">
        <v>51</v>
      </c>
      <c r="E35" s="37">
        <f t="shared" si="0"/>
        <v>264</v>
      </c>
      <c r="F35" s="38">
        <v>170</v>
      </c>
      <c r="G35" s="39">
        <v>0.64393939393939392</v>
      </c>
      <c r="H35" s="40">
        <v>93</v>
      </c>
      <c r="I35" s="39">
        <v>0.35227272727272729</v>
      </c>
      <c r="J35" s="37">
        <v>1</v>
      </c>
      <c r="K35" s="41">
        <v>3.787878787878788E-3</v>
      </c>
      <c r="L35" s="37">
        <f t="shared" si="1"/>
        <v>436</v>
      </c>
      <c r="M35" s="38">
        <v>254</v>
      </c>
      <c r="N35" s="39">
        <v>0.58256880733944949</v>
      </c>
      <c r="O35" s="40">
        <v>175</v>
      </c>
      <c r="P35" s="39">
        <v>0.40137614678899081</v>
      </c>
      <c r="Q35" s="37">
        <f t="shared" si="2"/>
        <v>7</v>
      </c>
      <c r="R35" s="42">
        <f t="shared" si="3"/>
        <v>1.6055045871559634E-2</v>
      </c>
      <c r="S35" s="33">
        <v>6</v>
      </c>
      <c r="T35" s="33">
        <v>1</v>
      </c>
    </row>
    <row r="36" spans="1:20" ht="15" customHeight="1" x14ac:dyDescent="0.25">
      <c r="A36">
        <v>34</v>
      </c>
      <c r="B36" s="43">
        <v>61</v>
      </c>
      <c r="C36" s="44" t="s">
        <v>18</v>
      </c>
      <c r="D36" s="45" t="s">
        <v>52</v>
      </c>
      <c r="E36" s="46">
        <f t="shared" si="0"/>
        <v>285</v>
      </c>
      <c r="F36" s="47">
        <v>49</v>
      </c>
      <c r="G36" s="48">
        <v>0.17192982456140352</v>
      </c>
      <c r="H36" s="49">
        <v>234</v>
      </c>
      <c r="I36" s="48">
        <v>0.82105263157894737</v>
      </c>
      <c r="J36" s="46">
        <v>2</v>
      </c>
      <c r="K36" s="50">
        <v>7.0175438596491229E-3</v>
      </c>
      <c r="L36" s="46">
        <f t="shared" si="1"/>
        <v>574</v>
      </c>
      <c r="M36" s="47">
        <v>104</v>
      </c>
      <c r="N36" s="48">
        <v>0.18118466898954705</v>
      </c>
      <c r="O36" s="49">
        <v>468</v>
      </c>
      <c r="P36" s="48">
        <v>0.81533101045296164</v>
      </c>
      <c r="Q36" s="46">
        <f t="shared" si="2"/>
        <v>2</v>
      </c>
      <c r="R36" s="51">
        <f t="shared" si="3"/>
        <v>3.4843205574912892E-3</v>
      </c>
      <c r="S36" s="33">
        <v>2</v>
      </c>
      <c r="T36" s="33">
        <v>0</v>
      </c>
    </row>
    <row r="37" spans="1:20" ht="15" customHeight="1" x14ac:dyDescent="0.25">
      <c r="A37">
        <v>35</v>
      </c>
      <c r="B37" s="24">
        <v>61</v>
      </c>
      <c r="C37" s="25" t="s">
        <v>18</v>
      </c>
      <c r="D37" s="26" t="s">
        <v>53</v>
      </c>
      <c r="E37" s="27">
        <f t="shared" si="0"/>
        <v>502</v>
      </c>
      <c r="F37" s="28">
        <v>58</v>
      </c>
      <c r="G37" s="29">
        <v>0.11553784860557768</v>
      </c>
      <c r="H37" s="30">
        <v>440</v>
      </c>
      <c r="I37" s="29">
        <v>0.87649402390438247</v>
      </c>
      <c r="J37" s="27">
        <v>4</v>
      </c>
      <c r="K37" s="31">
        <v>7.9681274900398405E-3</v>
      </c>
      <c r="L37" s="27">
        <f t="shared" si="1"/>
        <v>927</v>
      </c>
      <c r="M37" s="28">
        <v>143</v>
      </c>
      <c r="N37" s="29">
        <v>0.15426105717367852</v>
      </c>
      <c r="O37" s="30">
        <v>767</v>
      </c>
      <c r="P37" s="29">
        <v>0.82740021574973033</v>
      </c>
      <c r="Q37" s="27">
        <f t="shared" si="2"/>
        <v>17</v>
      </c>
      <c r="R37" s="32">
        <f t="shared" si="3"/>
        <v>1.8338727076591153E-2</v>
      </c>
      <c r="S37" s="33">
        <v>17</v>
      </c>
      <c r="T37" s="33">
        <v>0</v>
      </c>
    </row>
    <row r="38" spans="1:20" s="52" customFormat="1" ht="15" customHeight="1" x14ac:dyDescent="0.25">
      <c r="A38" s="52">
        <v>36</v>
      </c>
      <c r="B38" s="53"/>
      <c r="C38" s="54" t="s">
        <v>18</v>
      </c>
      <c r="D38" s="55" t="s">
        <v>7</v>
      </c>
      <c r="E38" s="56">
        <v>11831</v>
      </c>
      <c r="F38" s="57">
        <v>3856</v>
      </c>
      <c r="G38" s="58">
        <v>0.3259234215197363</v>
      </c>
      <c r="H38" s="59">
        <v>7928</v>
      </c>
      <c r="I38" s="58">
        <v>0.6701039641619474</v>
      </c>
      <c r="J38" s="56">
        <v>47</v>
      </c>
      <c r="K38" s="60">
        <v>3.9726143183162876E-3</v>
      </c>
      <c r="L38" s="56">
        <v>24864</v>
      </c>
      <c r="M38" s="57">
        <v>8189</v>
      </c>
      <c r="N38" s="58">
        <v>0.32935167310167313</v>
      </c>
      <c r="O38" s="59">
        <v>16169</v>
      </c>
      <c r="P38" s="58">
        <v>0.65029761904761907</v>
      </c>
      <c r="Q38" s="56">
        <v>506</v>
      </c>
      <c r="R38" s="61">
        <v>2.0350707850707851E-2</v>
      </c>
      <c r="S38" s="62">
        <v>483</v>
      </c>
      <c r="T38" s="62">
        <v>23</v>
      </c>
    </row>
    <row r="39" spans="1:20" s="52" customFormat="1" ht="15" customHeight="1" x14ac:dyDescent="0.25">
      <c r="A39" s="52">
        <v>37</v>
      </c>
      <c r="B39" s="53"/>
      <c r="C39" s="54" t="s">
        <v>4</v>
      </c>
      <c r="D39" s="55" t="s">
        <v>7</v>
      </c>
      <c r="E39" s="56">
        <v>11831</v>
      </c>
      <c r="F39" s="57">
        <v>3856</v>
      </c>
      <c r="G39" s="58">
        <v>0.3259234215197363</v>
      </c>
      <c r="H39" s="59">
        <v>7928</v>
      </c>
      <c r="I39" s="58">
        <v>0.6701039641619474</v>
      </c>
      <c r="J39" s="56">
        <v>47</v>
      </c>
      <c r="K39" s="60">
        <v>3.9726143183162876E-3</v>
      </c>
      <c r="L39" s="56">
        <v>24864</v>
      </c>
      <c r="M39" s="57">
        <v>8189</v>
      </c>
      <c r="N39" s="58">
        <v>0.32935167310167313</v>
      </c>
      <c r="O39" s="59">
        <v>16169</v>
      </c>
      <c r="P39" s="58">
        <v>0.65029761904761907</v>
      </c>
      <c r="Q39" s="56">
        <v>506</v>
      </c>
      <c r="R39" s="61">
        <v>2.0350707850707851E-2</v>
      </c>
      <c r="S39" s="62">
        <v>483</v>
      </c>
      <c r="T39" s="62">
        <v>23</v>
      </c>
    </row>
    <row r="43" spans="1:20" x14ac:dyDescent="0.25">
      <c r="B43" s="65" t="s">
        <v>54</v>
      </c>
    </row>
    <row r="44" spans="1:20" x14ac:dyDescent="0.25">
      <c r="B44" s="65" t="s">
        <v>55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61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2011-07-28T02:45:29Z</dcterms:created>
  <dcterms:modified xsi:type="dcterms:W3CDTF">2011-07-28T02:45:30Z</dcterms:modified>
</cp:coreProperties>
</file>