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38" i="1" l="1"/>
  <c r="L38" i="1" s="1"/>
  <c r="R38" i="1" s="1"/>
  <c r="E38" i="1"/>
  <c r="Q37" i="1"/>
  <c r="L37" i="1" s="1"/>
  <c r="R37" i="1" s="1"/>
  <c r="E37" i="1"/>
  <c r="Q36" i="1"/>
  <c r="L36" i="1" s="1"/>
  <c r="R36" i="1" s="1"/>
  <c r="E36" i="1"/>
  <c r="Q35" i="1"/>
  <c r="L35" i="1" s="1"/>
  <c r="R35" i="1" s="1"/>
  <c r="E35" i="1"/>
  <c r="Q34" i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<sst xmlns="http://schemas.openxmlformats.org/spreadsheetml/2006/main" count="101" uniqueCount="57">
  <si>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</si>
  <si>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</si>
  <si>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</si>
  <si>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</si>
  <si>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</si>
  <si>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</si>
  <si>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</si>
  <si>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</si>
  <si>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</si>
  <si>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</si>
  <si>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</si>
  <si>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</si>
  <si>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</si>
  <si>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</si>
  <si>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</si>
  <si>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</si>
  <si>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</si>
  <si>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</si>
  <si>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Montgomery</t>
  </si>
  <si>
    <t>BIS</t>
  </si>
  <si>
    <t>CAN</t>
  </si>
  <si>
    <t>ELD</t>
  </si>
  <si>
    <t>LIT</t>
  </si>
  <si>
    <t>MTG</t>
  </si>
  <si>
    <t>OPH</t>
  </si>
  <si>
    <t>PEE</t>
  </si>
  <si>
    <t>STA</t>
  </si>
  <si>
    <t>T1</t>
  </si>
  <si>
    <t>T2</t>
  </si>
  <si>
    <t>UWH</t>
  </si>
  <si>
    <t>WAD</t>
  </si>
  <si>
    <t>Stanly</t>
  </si>
  <si>
    <t>0002</t>
  </si>
  <si>
    <t>0003</t>
  </si>
  <si>
    <t>0007</t>
  </si>
  <si>
    <t>0008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</si>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</sst>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45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8.140625" style="63" customWidth="1"/>
    <col min="4" max="4" width="12.14062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4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67</v>
      </c>
      <c r="C3" s="25" t="s">
        <v>18</v>
      </c>
      <c r="D3" s="26" t="s">
        <v>19</v>
      </c>
      <c r="E3" s="27">
        <f t="shared" ref="E3:E38" si="0">F3+H3+J3</f>
        <v>248</v>
      </c>
      <c r="F3" s="28">
        <v>179</v>
      </c>
      <c r="G3" s="29">
        <v>0.72177419354838712</v>
      </c>
      <c r="H3" s="30">
        <v>62</v>
      </c>
      <c r="I3" s="29">
        <v>0.25</v>
      </c>
      <c r="J3" s="27">
        <v>7</v>
      </c>
      <c r="K3" s="31">
        <v>2.8225806451612902E-2</v>
      </c>
      <c r="L3" s="27">
        <f t="shared" ref="L3:L38" si="1">M3+O3+Q3</f>
        <v>671</v>
      </c>
      <c r="M3" s="28">
        <v>348</v>
      </c>
      <c r="N3" s="29">
        <v>0.51862891207153505</v>
      </c>
      <c r="O3" s="30">
        <v>309</v>
      </c>
      <c r="P3" s="29">
        <v>0.46050670640834573</v>
      </c>
      <c r="Q3" s="27">
        <f t="shared" ref="Q3:Q38" si="2">S3+T3</f>
        <v>14</v>
      </c>
      <c r="R3" s="32">
        <f t="shared" ref="R3:R38" si="3">IF(L3=0,0,Q3/L3)</f>
        <v>2.0864381520119227E-2</v>
      </c>
      <c r="S3" s="33">
        <v>14</v>
      </c>
      <c r="T3" s="33">
        <v>0</v>
      </c>
    </row>
    <row r="4" spans="1:20" ht="15" customHeight="1" x14ac:dyDescent="0.25">
      <c r="A4">
        <v>2</v>
      </c>
      <c r="B4" s="34">
        <v>67</v>
      </c>
      <c r="C4" s="35" t="s">
        <v>18</v>
      </c>
      <c r="D4" s="36" t="s">
        <v>20</v>
      </c>
      <c r="E4" s="37">
        <f t="shared" si="0"/>
        <v>279</v>
      </c>
      <c r="F4" s="38">
        <v>181</v>
      </c>
      <c r="G4" s="39">
        <v>0.64874551971326166</v>
      </c>
      <c r="H4" s="40">
        <v>94</v>
      </c>
      <c r="I4" s="39">
        <v>0.33691756272401435</v>
      </c>
      <c r="J4" s="37">
        <v>4</v>
      </c>
      <c r="K4" s="41">
        <v>1.4336917562724014E-2</v>
      </c>
      <c r="L4" s="37">
        <f t="shared" si="1"/>
        <v>703</v>
      </c>
      <c r="M4" s="38">
        <v>334</v>
      </c>
      <c r="N4" s="39">
        <v>0.4751066856330014</v>
      </c>
      <c r="O4" s="40">
        <v>358</v>
      </c>
      <c r="P4" s="39">
        <v>0.50924608819345663</v>
      </c>
      <c r="Q4" s="37">
        <f t="shared" si="2"/>
        <v>11</v>
      </c>
      <c r="R4" s="42">
        <f t="shared" si="3"/>
        <v>1.5647226173541962E-2</v>
      </c>
      <c r="S4" s="33">
        <v>11</v>
      </c>
      <c r="T4" s="33">
        <v>0</v>
      </c>
    </row>
    <row r="5" spans="1:20" ht="15" customHeight="1" x14ac:dyDescent="0.25">
      <c r="A5">
        <v>3</v>
      </c>
      <c r="B5" s="34">
        <v>67</v>
      </c>
      <c r="C5" s="35" t="s">
        <v>18</v>
      </c>
      <c r="D5" s="36" t="s">
        <v>21</v>
      </c>
      <c r="E5" s="37">
        <f t="shared" si="0"/>
        <v>223</v>
      </c>
      <c r="F5" s="38">
        <v>28</v>
      </c>
      <c r="G5" s="39">
        <v>0.12556053811659193</v>
      </c>
      <c r="H5" s="40">
        <v>190</v>
      </c>
      <c r="I5" s="39">
        <v>0.85201793721973096</v>
      </c>
      <c r="J5" s="37">
        <v>5</v>
      </c>
      <c r="K5" s="41">
        <v>2.2421524663677129E-2</v>
      </c>
      <c r="L5" s="37">
        <f t="shared" si="1"/>
        <v>626</v>
      </c>
      <c r="M5" s="38">
        <v>125</v>
      </c>
      <c r="N5" s="39">
        <v>0.19968051118210864</v>
      </c>
      <c r="O5" s="40">
        <v>487</v>
      </c>
      <c r="P5" s="39">
        <v>0.77795527156549515</v>
      </c>
      <c r="Q5" s="37">
        <f t="shared" si="2"/>
        <v>14</v>
      </c>
      <c r="R5" s="42">
        <f t="shared" si="3"/>
        <v>2.2364217252396165E-2</v>
      </c>
      <c r="S5" s="33">
        <v>14</v>
      </c>
      <c r="T5" s="33">
        <v>0</v>
      </c>
    </row>
    <row r="6" spans="1:20" ht="15" customHeight="1" x14ac:dyDescent="0.25">
      <c r="A6">
        <v>4</v>
      </c>
      <c r="B6" s="34">
        <v>67</v>
      </c>
      <c r="C6" s="35" t="s">
        <v>18</v>
      </c>
      <c r="D6" s="36" t="s">
        <v>22</v>
      </c>
      <c r="E6" s="37">
        <f t="shared" si="0"/>
        <v>47</v>
      </c>
      <c r="F6" s="38">
        <v>23</v>
      </c>
      <c r="G6" s="39">
        <v>0.48936170212765956</v>
      </c>
      <c r="H6" s="40">
        <v>21</v>
      </c>
      <c r="I6" s="39">
        <v>0.44680851063829785</v>
      </c>
      <c r="J6" s="37">
        <v>3</v>
      </c>
      <c r="K6" s="41">
        <v>6.3829787234042548E-2</v>
      </c>
      <c r="L6" s="37">
        <f t="shared" si="1"/>
        <v>288</v>
      </c>
      <c r="M6" s="38">
        <v>83</v>
      </c>
      <c r="N6" s="39">
        <v>0.28819444444444442</v>
      </c>
      <c r="O6" s="40">
        <v>198</v>
      </c>
      <c r="P6" s="39">
        <v>0.6875</v>
      </c>
      <c r="Q6" s="37">
        <f t="shared" si="2"/>
        <v>7</v>
      </c>
      <c r="R6" s="42">
        <f t="shared" si="3"/>
        <v>2.4305555555555556E-2</v>
      </c>
      <c r="S6" s="33">
        <v>7</v>
      </c>
      <c r="T6" s="33">
        <v>0</v>
      </c>
    </row>
    <row r="7" spans="1:20" ht="15" customHeight="1" x14ac:dyDescent="0.25">
      <c r="A7">
        <v>5</v>
      </c>
      <c r="B7" s="43">
        <v>67</v>
      </c>
      <c r="C7" s="44" t="s">
        <v>18</v>
      </c>
      <c r="D7" s="45" t="s">
        <v>23</v>
      </c>
      <c r="E7" s="46">
        <f t="shared" si="0"/>
        <v>37</v>
      </c>
      <c r="F7" s="47">
        <v>34</v>
      </c>
      <c r="G7" s="48">
        <v>0.91891891891891897</v>
      </c>
      <c r="H7" s="49">
        <v>3</v>
      </c>
      <c r="I7" s="48">
        <v>8.1081081081081086E-2</v>
      </c>
      <c r="J7" s="46">
        <v>0</v>
      </c>
      <c r="K7" s="50">
        <v>0</v>
      </c>
      <c r="L7" s="46">
        <f t="shared" si="1"/>
        <v>74</v>
      </c>
      <c r="M7" s="47">
        <v>54</v>
      </c>
      <c r="N7" s="48">
        <v>0.72972972972972971</v>
      </c>
      <c r="O7" s="49">
        <v>20</v>
      </c>
      <c r="P7" s="48">
        <v>0.27027027027027029</v>
      </c>
      <c r="Q7" s="46">
        <f t="shared" si="2"/>
        <v>0</v>
      </c>
      <c r="R7" s="51">
        <f t="shared" si="3"/>
        <v>0</v>
      </c>
      <c r="S7" s="33">
        <v>0</v>
      </c>
      <c r="T7" s="33">
        <v>0</v>
      </c>
    </row>
    <row r="8" spans="1:20" ht="15" customHeight="1" x14ac:dyDescent="0.25">
      <c r="A8">
        <v>6</v>
      </c>
      <c r="B8" s="24">
        <v>67</v>
      </c>
      <c r="C8" s="25" t="s">
        <v>18</v>
      </c>
      <c r="D8" s="26" t="s">
        <v>24</v>
      </c>
      <c r="E8" s="27">
        <f t="shared" si="0"/>
        <v>40</v>
      </c>
      <c r="F8" s="28">
        <v>21</v>
      </c>
      <c r="G8" s="29">
        <v>0.52500000000000002</v>
      </c>
      <c r="H8" s="30">
        <v>19</v>
      </c>
      <c r="I8" s="29">
        <v>0.47499999999999998</v>
      </c>
      <c r="J8" s="27">
        <v>0</v>
      </c>
      <c r="K8" s="31">
        <v>0</v>
      </c>
      <c r="L8" s="27">
        <f t="shared" si="1"/>
        <v>174</v>
      </c>
      <c r="M8" s="28">
        <v>55</v>
      </c>
      <c r="N8" s="29">
        <v>0.31609195402298851</v>
      </c>
      <c r="O8" s="30">
        <v>115</v>
      </c>
      <c r="P8" s="29">
        <v>0.66091954022988508</v>
      </c>
      <c r="Q8" s="27">
        <f t="shared" si="2"/>
        <v>4</v>
      </c>
      <c r="R8" s="32">
        <f t="shared" si="3"/>
        <v>2.2988505747126436E-2</v>
      </c>
      <c r="S8" s="33">
        <v>4</v>
      </c>
      <c r="T8" s="33">
        <v>0</v>
      </c>
    </row>
    <row r="9" spans="1:20" ht="15" customHeight="1" x14ac:dyDescent="0.25">
      <c r="A9">
        <v>7</v>
      </c>
      <c r="B9" s="34">
        <v>67</v>
      </c>
      <c r="C9" s="35" t="s">
        <v>18</v>
      </c>
      <c r="D9" s="36" t="s">
        <v>25</v>
      </c>
      <c r="E9" s="37">
        <f t="shared" si="0"/>
        <v>151</v>
      </c>
      <c r="F9" s="38">
        <v>46</v>
      </c>
      <c r="G9" s="39">
        <v>0.30463576158940397</v>
      </c>
      <c r="H9" s="40">
        <v>104</v>
      </c>
      <c r="I9" s="39">
        <v>0.6887417218543046</v>
      </c>
      <c r="J9" s="37">
        <v>1</v>
      </c>
      <c r="K9" s="41">
        <v>6.6225165562913907E-3</v>
      </c>
      <c r="L9" s="37">
        <f t="shared" si="1"/>
        <v>438</v>
      </c>
      <c r="M9" s="38">
        <v>118</v>
      </c>
      <c r="N9" s="39">
        <v>0.26940639269406391</v>
      </c>
      <c r="O9" s="40">
        <v>312</v>
      </c>
      <c r="P9" s="39">
        <v>0.71232876712328763</v>
      </c>
      <c r="Q9" s="37">
        <f t="shared" si="2"/>
        <v>8</v>
      </c>
      <c r="R9" s="42">
        <f t="shared" si="3"/>
        <v>1.8264840182648401E-2</v>
      </c>
      <c r="S9" s="33">
        <v>8</v>
      </c>
      <c r="T9" s="33">
        <v>0</v>
      </c>
    </row>
    <row r="10" spans="1:20" ht="15" customHeight="1" x14ac:dyDescent="0.25">
      <c r="A10">
        <v>8</v>
      </c>
      <c r="B10" s="34">
        <v>67</v>
      </c>
      <c r="C10" s="35" t="s">
        <v>18</v>
      </c>
      <c r="D10" s="36" t="s">
        <v>26</v>
      </c>
      <c r="E10" s="37">
        <f t="shared" si="0"/>
        <v>180</v>
      </c>
      <c r="F10" s="38">
        <v>75</v>
      </c>
      <c r="G10" s="39">
        <v>0.41666666666666669</v>
      </c>
      <c r="H10" s="40">
        <v>96</v>
      </c>
      <c r="I10" s="39">
        <v>0.53333333333333333</v>
      </c>
      <c r="J10" s="37">
        <v>9</v>
      </c>
      <c r="K10" s="41">
        <v>0.05</v>
      </c>
      <c r="L10" s="37">
        <f t="shared" si="1"/>
        <v>762</v>
      </c>
      <c r="M10" s="38">
        <v>216</v>
      </c>
      <c r="N10" s="39">
        <v>0.28346456692913385</v>
      </c>
      <c r="O10" s="40">
        <v>514</v>
      </c>
      <c r="P10" s="39">
        <v>0.67454068241469811</v>
      </c>
      <c r="Q10" s="37">
        <f t="shared" si="2"/>
        <v>32</v>
      </c>
      <c r="R10" s="42">
        <f t="shared" si="3"/>
        <v>4.1994750656167978E-2</v>
      </c>
      <c r="S10" s="33">
        <v>32</v>
      </c>
      <c r="T10" s="33">
        <v>0</v>
      </c>
    </row>
    <row r="11" spans="1:20" ht="15" customHeight="1" x14ac:dyDescent="0.25">
      <c r="A11">
        <v>9</v>
      </c>
      <c r="B11" s="34">
        <v>67</v>
      </c>
      <c r="C11" s="35" t="s">
        <v>18</v>
      </c>
      <c r="D11" s="36" t="s">
        <v>27</v>
      </c>
      <c r="E11" s="37">
        <f t="shared" si="0"/>
        <v>288</v>
      </c>
      <c r="F11" s="38">
        <v>192</v>
      </c>
      <c r="G11" s="39">
        <v>0.66666666666666663</v>
      </c>
      <c r="H11" s="40">
        <v>94</v>
      </c>
      <c r="I11" s="39">
        <v>0.3263888888888889</v>
      </c>
      <c r="J11" s="37">
        <v>2</v>
      </c>
      <c r="K11" s="41">
        <v>6.9444444444444441E-3</v>
      </c>
      <c r="L11" s="37">
        <f t="shared" si="1"/>
        <v>937</v>
      </c>
      <c r="M11" s="38">
        <v>412</v>
      </c>
      <c r="N11" s="39">
        <v>0.43970117395944502</v>
      </c>
      <c r="O11" s="40">
        <v>511</v>
      </c>
      <c r="P11" s="39">
        <v>0.54535752401280679</v>
      </c>
      <c r="Q11" s="37">
        <f t="shared" si="2"/>
        <v>14</v>
      </c>
      <c r="R11" s="42">
        <f t="shared" si="3"/>
        <v>1.4941302027748132E-2</v>
      </c>
      <c r="S11" s="33">
        <v>14</v>
      </c>
      <c r="T11" s="33">
        <v>0</v>
      </c>
    </row>
    <row r="12" spans="1:20" ht="15" customHeight="1" x14ac:dyDescent="0.25">
      <c r="A12">
        <v>10</v>
      </c>
      <c r="B12" s="34">
        <v>67</v>
      </c>
      <c r="C12" s="35" t="s">
        <v>18</v>
      </c>
      <c r="D12" s="36" t="s">
        <v>28</v>
      </c>
      <c r="E12" s="37">
        <f t="shared" si="0"/>
        <v>158</v>
      </c>
      <c r="F12" s="38">
        <v>102</v>
      </c>
      <c r="G12" s="39">
        <v>0.64556962025316456</v>
      </c>
      <c r="H12" s="40">
        <v>53</v>
      </c>
      <c r="I12" s="39">
        <v>0.33544303797468356</v>
      </c>
      <c r="J12" s="37">
        <v>3</v>
      </c>
      <c r="K12" s="41">
        <v>1.8987341772151899E-2</v>
      </c>
      <c r="L12" s="37">
        <f t="shared" si="1"/>
        <v>763</v>
      </c>
      <c r="M12" s="38">
        <v>321</v>
      </c>
      <c r="N12" s="39">
        <v>0.42070773263433814</v>
      </c>
      <c r="O12" s="40">
        <v>421</v>
      </c>
      <c r="P12" s="39">
        <v>0.5517693315858454</v>
      </c>
      <c r="Q12" s="37">
        <f t="shared" si="2"/>
        <v>21</v>
      </c>
      <c r="R12" s="42">
        <f t="shared" si="3"/>
        <v>2.7522935779816515E-2</v>
      </c>
      <c r="S12" s="33">
        <v>20</v>
      </c>
      <c r="T12" s="33">
        <v>1</v>
      </c>
    </row>
    <row r="13" spans="1:20" ht="15" customHeight="1" x14ac:dyDescent="0.25">
      <c r="A13">
        <v>11</v>
      </c>
      <c r="B13" s="24">
        <v>67</v>
      </c>
      <c r="C13" s="25" t="s">
        <v>18</v>
      </c>
      <c r="D13" s="26" t="s">
        <v>29</v>
      </c>
      <c r="E13" s="27">
        <f t="shared" si="0"/>
        <v>163</v>
      </c>
      <c r="F13" s="28">
        <v>43</v>
      </c>
      <c r="G13" s="29">
        <v>0.26380368098159507</v>
      </c>
      <c r="H13" s="30">
        <v>118</v>
      </c>
      <c r="I13" s="29">
        <v>0.7239263803680982</v>
      </c>
      <c r="J13" s="27">
        <v>2</v>
      </c>
      <c r="K13" s="31">
        <v>1.2269938650306749E-2</v>
      </c>
      <c r="L13" s="27">
        <f t="shared" si="1"/>
        <v>595</v>
      </c>
      <c r="M13" s="28">
        <v>162</v>
      </c>
      <c r="N13" s="29">
        <v>0.27226890756302519</v>
      </c>
      <c r="O13" s="30">
        <v>421</v>
      </c>
      <c r="P13" s="29">
        <v>0.70756302521008407</v>
      </c>
      <c r="Q13" s="27">
        <f t="shared" si="2"/>
        <v>12</v>
      </c>
      <c r="R13" s="32">
        <f t="shared" si="3"/>
        <v>2.0168067226890758E-2</v>
      </c>
      <c r="S13" s="33">
        <v>11</v>
      </c>
      <c r="T13" s="33">
        <v>1</v>
      </c>
    </row>
    <row r="14" spans="1:20" ht="15" customHeight="1" x14ac:dyDescent="0.25">
      <c r="A14">
        <v>12</v>
      </c>
      <c r="B14" s="34">
        <v>67</v>
      </c>
      <c r="C14" s="35" t="s">
        <v>18</v>
      </c>
      <c r="D14" s="36" t="s">
        <v>30</v>
      </c>
      <c r="E14" s="37">
        <f t="shared" si="0"/>
        <v>135</v>
      </c>
      <c r="F14" s="38">
        <v>96</v>
      </c>
      <c r="G14" s="39">
        <v>0.71111111111111114</v>
      </c>
      <c r="H14" s="40">
        <v>37</v>
      </c>
      <c r="I14" s="39">
        <v>0.27407407407407408</v>
      </c>
      <c r="J14" s="37">
        <v>2</v>
      </c>
      <c r="K14" s="41">
        <v>1.4814814814814815E-2</v>
      </c>
      <c r="L14" s="37">
        <f t="shared" si="1"/>
        <v>238</v>
      </c>
      <c r="M14" s="38">
        <v>151</v>
      </c>
      <c r="N14" s="39">
        <v>0.63445378151260501</v>
      </c>
      <c r="O14" s="40">
        <v>84</v>
      </c>
      <c r="P14" s="39">
        <v>0.35294117647058826</v>
      </c>
      <c r="Q14" s="37">
        <f t="shared" si="2"/>
        <v>3</v>
      </c>
      <c r="R14" s="42">
        <f t="shared" si="3"/>
        <v>1.2605042016806723E-2</v>
      </c>
      <c r="S14" s="33">
        <v>3</v>
      </c>
      <c r="T14" s="33">
        <v>0</v>
      </c>
    </row>
    <row r="15" spans="1:20" s="52" customFormat="1" ht="15" customHeight="1" x14ac:dyDescent="0.25">
      <c r="A15" s="52">
        <v>13</v>
      </c>
      <c r="B15" s="53"/>
      <c r="C15" s="54" t="s">
        <v>18</v>
      </c>
      <c r="D15" s="55" t="s">
        <v>7</v>
      </c>
      <c r="E15" s="56">
        <v>1949</v>
      </c>
      <c r="F15" s="57">
        <v>1020</v>
      </c>
      <c r="G15" s="58">
        <v>0.52334530528476142</v>
      </c>
      <c r="H15" s="59">
        <v>891</v>
      </c>
      <c r="I15" s="58">
        <v>0.45715751667521803</v>
      </c>
      <c r="J15" s="56">
        <v>38</v>
      </c>
      <c r="K15" s="60">
        <v>1.9497178040020522E-2</v>
      </c>
      <c r="L15" s="56">
        <v>6269</v>
      </c>
      <c r="M15" s="57">
        <v>2379</v>
      </c>
      <c r="N15" s="58">
        <v>0.37948636146115811</v>
      </c>
      <c r="O15" s="59">
        <v>3750</v>
      </c>
      <c r="P15" s="58">
        <v>0.59818152815441061</v>
      </c>
      <c r="Q15" s="56">
        <v>140</v>
      </c>
      <c r="R15" s="61">
        <v>2.2332110384431329E-2</v>
      </c>
      <c r="S15" s="62">
        <v>138</v>
      </c>
      <c r="T15" s="62">
        <v>2</v>
      </c>
    </row>
    <row r="16" spans="1:20" ht="15" customHeight="1" x14ac:dyDescent="0.25">
      <c r="A16">
        <v>14</v>
      </c>
      <c r="B16" s="34">
        <v>67</v>
      </c>
      <c r="C16" s="35" t="s">
        <v>31</v>
      </c>
      <c r="D16" s="36" t="s">
        <v>32</v>
      </c>
      <c r="E16" s="37">
        <f t="shared" si="0"/>
        <v>165</v>
      </c>
      <c r="F16" s="38">
        <v>56</v>
      </c>
      <c r="G16" s="39">
        <v>0.33939393939393941</v>
      </c>
      <c r="H16" s="40">
        <v>104</v>
      </c>
      <c r="I16" s="39">
        <v>0.63030303030303025</v>
      </c>
      <c r="J16" s="37">
        <v>5</v>
      </c>
      <c r="K16" s="41">
        <v>3.0303030303030304E-2</v>
      </c>
      <c r="L16" s="37">
        <f t="shared" si="1"/>
        <v>463</v>
      </c>
      <c r="M16" s="38">
        <v>138</v>
      </c>
      <c r="N16" s="39">
        <v>0.29805615550755937</v>
      </c>
      <c r="O16" s="40">
        <v>306</v>
      </c>
      <c r="P16" s="39">
        <v>0.66090712742980562</v>
      </c>
      <c r="Q16" s="37">
        <f t="shared" si="2"/>
        <v>19</v>
      </c>
      <c r="R16" s="42">
        <f t="shared" si="3"/>
        <v>4.1036717062634988E-2</v>
      </c>
      <c r="S16" s="33">
        <v>19</v>
      </c>
      <c r="T16" s="33">
        <v>0</v>
      </c>
    </row>
    <row r="17" spans="1:20" ht="15" customHeight="1" x14ac:dyDescent="0.25">
      <c r="A17">
        <v>15</v>
      </c>
      <c r="B17" s="34">
        <v>67</v>
      </c>
      <c r="C17" s="35" t="s">
        <v>31</v>
      </c>
      <c r="D17" s="36" t="s">
        <v>33</v>
      </c>
      <c r="E17" s="37">
        <f t="shared" si="0"/>
        <v>274</v>
      </c>
      <c r="F17" s="38">
        <v>117</v>
      </c>
      <c r="G17" s="39">
        <v>0.42700729927007297</v>
      </c>
      <c r="H17" s="40">
        <v>156</v>
      </c>
      <c r="I17" s="39">
        <v>0.56934306569343063</v>
      </c>
      <c r="J17" s="37">
        <v>1</v>
      </c>
      <c r="K17" s="41">
        <v>3.6496350364963502E-3</v>
      </c>
      <c r="L17" s="37">
        <f t="shared" si="1"/>
        <v>1154</v>
      </c>
      <c r="M17" s="38">
        <v>456</v>
      </c>
      <c r="N17" s="39">
        <v>0.3951473136915078</v>
      </c>
      <c r="O17" s="40">
        <v>679</v>
      </c>
      <c r="P17" s="39">
        <v>0.58838821490467941</v>
      </c>
      <c r="Q17" s="37">
        <f t="shared" si="2"/>
        <v>19</v>
      </c>
      <c r="R17" s="42">
        <f t="shared" si="3"/>
        <v>1.6464471403812825E-2</v>
      </c>
      <c r="S17" s="33">
        <v>19</v>
      </c>
      <c r="T17" s="33">
        <v>0</v>
      </c>
    </row>
    <row r="18" spans="1:20" ht="15" customHeight="1" x14ac:dyDescent="0.25">
      <c r="A18">
        <v>16</v>
      </c>
      <c r="B18" s="34">
        <v>67</v>
      </c>
      <c r="C18" s="35" t="s">
        <v>31</v>
      </c>
      <c r="D18" s="36" t="s">
        <v>34</v>
      </c>
      <c r="E18" s="37">
        <f t="shared" si="0"/>
        <v>264</v>
      </c>
      <c r="F18" s="38">
        <v>125</v>
      </c>
      <c r="G18" s="39">
        <v>0.47348484848484851</v>
      </c>
      <c r="H18" s="40">
        <v>133</v>
      </c>
      <c r="I18" s="39">
        <v>0.50378787878787878</v>
      </c>
      <c r="J18" s="37">
        <v>6</v>
      </c>
      <c r="K18" s="41">
        <v>2.2727272727272728E-2</v>
      </c>
      <c r="L18" s="37">
        <f t="shared" si="1"/>
        <v>940</v>
      </c>
      <c r="M18" s="38">
        <v>326</v>
      </c>
      <c r="N18" s="39">
        <v>0.34680851063829787</v>
      </c>
      <c r="O18" s="40">
        <v>594</v>
      </c>
      <c r="P18" s="39">
        <v>0.63191489361702124</v>
      </c>
      <c r="Q18" s="37">
        <f t="shared" si="2"/>
        <v>20</v>
      </c>
      <c r="R18" s="42">
        <f t="shared" si="3"/>
        <v>2.1276595744680851E-2</v>
      </c>
      <c r="S18" s="33">
        <v>20</v>
      </c>
      <c r="T18" s="33">
        <v>0</v>
      </c>
    </row>
    <row r="19" spans="1:20" ht="15" customHeight="1" x14ac:dyDescent="0.25">
      <c r="A19">
        <v>17</v>
      </c>
      <c r="B19" s="24">
        <v>67</v>
      </c>
      <c r="C19" s="25" t="s">
        <v>31</v>
      </c>
      <c r="D19" s="26" t="s">
        <v>35</v>
      </c>
      <c r="E19" s="27">
        <f t="shared" si="0"/>
        <v>500</v>
      </c>
      <c r="F19" s="28">
        <v>478</v>
      </c>
      <c r="G19" s="29">
        <v>0.95599999999999996</v>
      </c>
      <c r="H19" s="30">
        <v>18</v>
      </c>
      <c r="I19" s="29">
        <v>3.5999999999999997E-2</v>
      </c>
      <c r="J19" s="27">
        <v>4</v>
      </c>
      <c r="K19" s="31">
        <v>8.0000000000000002E-3</v>
      </c>
      <c r="L19" s="27">
        <f t="shared" si="1"/>
        <v>634</v>
      </c>
      <c r="M19" s="28">
        <v>575</v>
      </c>
      <c r="N19" s="29">
        <v>0.90694006309148267</v>
      </c>
      <c r="O19" s="30">
        <v>56</v>
      </c>
      <c r="P19" s="29">
        <v>8.8328075709779186E-2</v>
      </c>
      <c r="Q19" s="27">
        <f t="shared" si="2"/>
        <v>3</v>
      </c>
      <c r="R19" s="32">
        <f t="shared" si="3"/>
        <v>4.7318611987381704E-3</v>
      </c>
      <c r="S19" s="33">
        <v>3</v>
      </c>
      <c r="T19" s="33">
        <v>0</v>
      </c>
    </row>
    <row r="20" spans="1:20" ht="15" customHeight="1" x14ac:dyDescent="0.25">
      <c r="A20">
        <v>18</v>
      </c>
      <c r="B20" s="34">
        <v>67</v>
      </c>
      <c r="C20" s="35" t="s">
        <v>31</v>
      </c>
      <c r="D20" s="36" t="s">
        <v>36</v>
      </c>
      <c r="E20" s="37">
        <f t="shared" si="0"/>
        <v>165</v>
      </c>
      <c r="F20" s="38">
        <v>50</v>
      </c>
      <c r="G20" s="39">
        <v>0.30303030303030304</v>
      </c>
      <c r="H20" s="40">
        <v>109</v>
      </c>
      <c r="I20" s="39">
        <v>0.66060606060606064</v>
      </c>
      <c r="J20" s="37">
        <v>6</v>
      </c>
      <c r="K20" s="41">
        <v>3.6363636363636362E-2</v>
      </c>
      <c r="L20" s="37">
        <f t="shared" si="1"/>
        <v>589</v>
      </c>
      <c r="M20" s="38">
        <v>174</v>
      </c>
      <c r="N20" s="39">
        <v>0.29541595925297115</v>
      </c>
      <c r="O20" s="40">
        <v>397</v>
      </c>
      <c r="P20" s="39">
        <v>0.67402376910016981</v>
      </c>
      <c r="Q20" s="37">
        <f t="shared" si="2"/>
        <v>18</v>
      </c>
      <c r="R20" s="42">
        <f t="shared" si="3"/>
        <v>3.0560271646859084E-2</v>
      </c>
      <c r="S20" s="33">
        <v>16</v>
      </c>
      <c r="T20" s="33">
        <v>2</v>
      </c>
    </row>
    <row r="21" spans="1:20" ht="15" customHeight="1" x14ac:dyDescent="0.25">
      <c r="A21">
        <v>19</v>
      </c>
      <c r="B21" s="34">
        <v>67</v>
      </c>
      <c r="C21" s="35" t="s">
        <v>31</v>
      </c>
      <c r="D21" s="36" t="s">
        <v>37</v>
      </c>
      <c r="E21" s="37">
        <f t="shared" si="0"/>
        <v>172</v>
      </c>
      <c r="F21" s="38">
        <v>49</v>
      </c>
      <c r="G21" s="39">
        <v>0.28488372093023256</v>
      </c>
      <c r="H21" s="40">
        <v>119</v>
      </c>
      <c r="I21" s="39">
        <v>0.69186046511627908</v>
      </c>
      <c r="J21" s="37">
        <v>4</v>
      </c>
      <c r="K21" s="41">
        <v>2.3255813953488372E-2</v>
      </c>
      <c r="L21" s="37">
        <f t="shared" si="1"/>
        <v>663</v>
      </c>
      <c r="M21" s="38">
        <v>182</v>
      </c>
      <c r="N21" s="39">
        <v>0.27450980392156865</v>
      </c>
      <c r="O21" s="40">
        <v>468</v>
      </c>
      <c r="P21" s="39">
        <v>0.70588235294117652</v>
      </c>
      <c r="Q21" s="37">
        <f t="shared" si="2"/>
        <v>13</v>
      </c>
      <c r="R21" s="42">
        <f t="shared" si="3"/>
        <v>1.9607843137254902E-2</v>
      </c>
      <c r="S21" s="33">
        <v>13</v>
      </c>
      <c r="T21" s="33">
        <v>0</v>
      </c>
    </row>
    <row r="22" spans="1:20" ht="15" customHeight="1" x14ac:dyDescent="0.25">
      <c r="A22">
        <v>20</v>
      </c>
      <c r="B22" s="34">
        <v>67</v>
      </c>
      <c r="C22" s="35" t="s">
        <v>31</v>
      </c>
      <c r="D22" s="36" t="s">
        <v>38</v>
      </c>
      <c r="E22" s="37">
        <f t="shared" si="0"/>
        <v>121</v>
      </c>
      <c r="F22" s="38">
        <v>19</v>
      </c>
      <c r="G22" s="39">
        <v>0.15702479338842976</v>
      </c>
      <c r="H22" s="40">
        <v>100</v>
      </c>
      <c r="I22" s="39">
        <v>0.82644628099173556</v>
      </c>
      <c r="J22" s="37">
        <v>2</v>
      </c>
      <c r="K22" s="41">
        <v>1.6528925619834711E-2</v>
      </c>
      <c r="L22" s="37">
        <f t="shared" si="1"/>
        <v>445</v>
      </c>
      <c r="M22" s="38">
        <v>104</v>
      </c>
      <c r="N22" s="39">
        <v>0.23370786516853934</v>
      </c>
      <c r="O22" s="40">
        <v>334</v>
      </c>
      <c r="P22" s="39">
        <v>0.75056179775280896</v>
      </c>
      <c r="Q22" s="37">
        <f t="shared" si="2"/>
        <v>7</v>
      </c>
      <c r="R22" s="42">
        <f t="shared" si="3"/>
        <v>1.5730337078651686E-2</v>
      </c>
      <c r="S22" s="33">
        <v>7</v>
      </c>
      <c r="T22" s="33">
        <v>0</v>
      </c>
    </row>
    <row r="23" spans="1:20" ht="15" customHeight="1" x14ac:dyDescent="0.25">
      <c r="A23">
        <v>21</v>
      </c>
      <c r="B23" s="34">
        <v>67</v>
      </c>
      <c r="C23" s="35" t="s">
        <v>31</v>
      </c>
      <c r="D23" s="36" t="s">
        <v>39</v>
      </c>
      <c r="E23" s="37">
        <f t="shared" si="0"/>
        <v>207</v>
      </c>
      <c r="F23" s="38">
        <v>44</v>
      </c>
      <c r="G23" s="39">
        <v>0.21256038647342995</v>
      </c>
      <c r="H23" s="40">
        <v>157</v>
      </c>
      <c r="I23" s="39">
        <v>0.75845410628019327</v>
      </c>
      <c r="J23" s="37">
        <v>6</v>
      </c>
      <c r="K23" s="41">
        <v>2.8985507246376812E-2</v>
      </c>
      <c r="L23" s="37">
        <f t="shared" si="1"/>
        <v>782</v>
      </c>
      <c r="M23" s="38">
        <v>178</v>
      </c>
      <c r="N23" s="39">
        <v>0.22762148337595908</v>
      </c>
      <c r="O23" s="40">
        <v>585</v>
      </c>
      <c r="P23" s="39">
        <v>0.74808184143222511</v>
      </c>
      <c r="Q23" s="37">
        <f t="shared" si="2"/>
        <v>19</v>
      </c>
      <c r="R23" s="42">
        <f t="shared" si="3"/>
        <v>2.4296675191815855E-2</v>
      </c>
      <c r="S23" s="33">
        <v>19</v>
      </c>
      <c r="T23" s="33">
        <v>0</v>
      </c>
    </row>
    <row r="24" spans="1:20" ht="15" customHeight="1" x14ac:dyDescent="0.25">
      <c r="A24">
        <v>22</v>
      </c>
      <c r="B24" s="24">
        <v>67</v>
      </c>
      <c r="C24" s="25" t="s">
        <v>31</v>
      </c>
      <c r="D24" s="26" t="s">
        <v>40</v>
      </c>
      <c r="E24" s="27">
        <f t="shared" si="0"/>
        <v>122</v>
      </c>
      <c r="F24" s="28">
        <v>37</v>
      </c>
      <c r="G24" s="29">
        <v>0.30327868852459017</v>
      </c>
      <c r="H24" s="30">
        <v>83</v>
      </c>
      <c r="I24" s="29">
        <v>0.68032786885245899</v>
      </c>
      <c r="J24" s="27">
        <v>2</v>
      </c>
      <c r="K24" s="31">
        <v>1.6393442622950821E-2</v>
      </c>
      <c r="L24" s="27">
        <f t="shared" si="1"/>
        <v>540</v>
      </c>
      <c r="M24" s="28">
        <v>122</v>
      </c>
      <c r="N24" s="29">
        <v>0.22592592592592592</v>
      </c>
      <c r="O24" s="30">
        <v>406</v>
      </c>
      <c r="P24" s="29">
        <v>0.75185185185185188</v>
      </c>
      <c r="Q24" s="27">
        <f t="shared" si="2"/>
        <v>12</v>
      </c>
      <c r="R24" s="32">
        <f t="shared" si="3"/>
        <v>2.2222222222222223E-2</v>
      </c>
      <c r="S24" s="33">
        <v>12</v>
      </c>
      <c r="T24" s="33">
        <v>0</v>
      </c>
    </row>
    <row r="25" spans="1:20" ht="15" customHeight="1" x14ac:dyDescent="0.25">
      <c r="A25">
        <v>23</v>
      </c>
      <c r="B25" s="34">
        <v>67</v>
      </c>
      <c r="C25" s="35" t="s">
        <v>31</v>
      </c>
      <c r="D25" s="36" t="s">
        <v>41</v>
      </c>
      <c r="E25" s="37">
        <f t="shared" si="0"/>
        <v>224</v>
      </c>
      <c r="F25" s="38">
        <v>135</v>
      </c>
      <c r="G25" s="39">
        <v>0.6026785714285714</v>
      </c>
      <c r="H25" s="40">
        <v>87</v>
      </c>
      <c r="I25" s="39">
        <v>0.38839285714285715</v>
      </c>
      <c r="J25" s="37">
        <v>2</v>
      </c>
      <c r="K25" s="41">
        <v>8.9285714285714281E-3</v>
      </c>
      <c r="L25" s="37">
        <f t="shared" si="1"/>
        <v>642</v>
      </c>
      <c r="M25" s="38">
        <v>265</v>
      </c>
      <c r="N25" s="39">
        <v>0.41277258566978192</v>
      </c>
      <c r="O25" s="40">
        <v>357</v>
      </c>
      <c r="P25" s="39">
        <v>0.55607476635514019</v>
      </c>
      <c r="Q25" s="37">
        <f t="shared" si="2"/>
        <v>20</v>
      </c>
      <c r="R25" s="42">
        <f t="shared" si="3"/>
        <v>3.1152647975077882E-2</v>
      </c>
      <c r="S25" s="33">
        <v>20</v>
      </c>
      <c r="T25" s="33">
        <v>0</v>
      </c>
    </row>
    <row r="26" spans="1:20" ht="15" customHeight="1" x14ac:dyDescent="0.25">
      <c r="A26">
        <v>24</v>
      </c>
      <c r="B26" s="34">
        <v>67</v>
      </c>
      <c r="C26" s="35" t="s">
        <v>31</v>
      </c>
      <c r="D26" s="36" t="s">
        <v>42</v>
      </c>
      <c r="E26" s="37">
        <f t="shared" si="0"/>
        <v>208</v>
      </c>
      <c r="F26" s="38">
        <v>114</v>
      </c>
      <c r="G26" s="39">
        <v>0.54807692307692313</v>
      </c>
      <c r="H26" s="40">
        <v>90</v>
      </c>
      <c r="I26" s="39">
        <v>0.43269230769230771</v>
      </c>
      <c r="J26" s="37">
        <v>4</v>
      </c>
      <c r="K26" s="41">
        <v>1.9230769230769232E-2</v>
      </c>
      <c r="L26" s="37">
        <f t="shared" si="1"/>
        <v>578</v>
      </c>
      <c r="M26" s="38">
        <v>215</v>
      </c>
      <c r="N26" s="39">
        <v>0.37197231833910033</v>
      </c>
      <c r="O26" s="40">
        <v>358</v>
      </c>
      <c r="P26" s="39">
        <v>0.61937716262975784</v>
      </c>
      <c r="Q26" s="37">
        <f t="shared" si="2"/>
        <v>5</v>
      </c>
      <c r="R26" s="42">
        <f t="shared" si="3"/>
        <v>8.6505190311418692E-3</v>
      </c>
      <c r="S26" s="33">
        <v>5</v>
      </c>
      <c r="T26" s="33">
        <v>0</v>
      </c>
    </row>
    <row r="27" spans="1:20" ht="15" customHeight="1" x14ac:dyDescent="0.25">
      <c r="A27">
        <v>25</v>
      </c>
      <c r="B27" s="34">
        <v>67</v>
      </c>
      <c r="C27" s="35" t="s">
        <v>31</v>
      </c>
      <c r="D27" s="36" t="s">
        <v>43</v>
      </c>
      <c r="E27" s="37">
        <f t="shared" si="0"/>
        <v>222</v>
      </c>
      <c r="F27" s="38">
        <v>73</v>
      </c>
      <c r="G27" s="39">
        <v>0.32882882882882886</v>
      </c>
      <c r="H27" s="40">
        <v>148</v>
      </c>
      <c r="I27" s="39">
        <v>0.66666666666666663</v>
      </c>
      <c r="J27" s="37">
        <v>1</v>
      </c>
      <c r="K27" s="41">
        <v>4.5045045045045045E-3</v>
      </c>
      <c r="L27" s="37">
        <f t="shared" si="1"/>
        <v>929</v>
      </c>
      <c r="M27" s="38">
        <v>242</v>
      </c>
      <c r="N27" s="39">
        <v>0.2604951560818084</v>
      </c>
      <c r="O27" s="40">
        <v>663</v>
      </c>
      <c r="P27" s="39">
        <v>0.7136706135629709</v>
      </c>
      <c r="Q27" s="37">
        <f t="shared" si="2"/>
        <v>24</v>
      </c>
      <c r="R27" s="42">
        <f t="shared" si="3"/>
        <v>2.5834230355220669E-2</v>
      </c>
      <c r="S27" s="33">
        <v>24</v>
      </c>
      <c r="T27" s="33">
        <v>0</v>
      </c>
    </row>
    <row r="28" spans="1:20" ht="15" customHeight="1" x14ac:dyDescent="0.25">
      <c r="A28">
        <v>26</v>
      </c>
      <c r="B28" s="34">
        <v>67</v>
      </c>
      <c r="C28" s="35" t="s">
        <v>31</v>
      </c>
      <c r="D28" s="36" t="s">
        <v>44</v>
      </c>
      <c r="E28" s="37">
        <f t="shared" si="0"/>
        <v>149</v>
      </c>
      <c r="F28" s="38">
        <v>45</v>
      </c>
      <c r="G28" s="39">
        <v>0.30201342281879195</v>
      </c>
      <c r="H28" s="40">
        <v>101</v>
      </c>
      <c r="I28" s="39">
        <v>0.67785234899328861</v>
      </c>
      <c r="J28" s="37">
        <v>3</v>
      </c>
      <c r="K28" s="41">
        <v>2.0134228187919462E-2</v>
      </c>
      <c r="L28" s="37">
        <f t="shared" si="1"/>
        <v>532</v>
      </c>
      <c r="M28" s="38">
        <v>149</v>
      </c>
      <c r="N28" s="39">
        <v>0.28007518796992481</v>
      </c>
      <c r="O28" s="40">
        <v>372</v>
      </c>
      <c r="P28" s="39">
        <v>0.6992481203007519</v>
      </c>
      <c r="Q28" s="37">
        <f t="shared" si="2"/>
        <v>11</v>
      </c>
      <c r="R28" s="42">
        <f t="shared" si="3"/>
        <v>2.0676691729323307E-2</v>
      </c>
      <c r="S28" s="33">
        <v>11</v>
      </c>
      <c r="T28" s="33">
        <v>0</v>
      </c>
    </row>
    <row r="29" spans="1:20" ht="15" customHeight="1" x14ac:dyDescent="0.25">
      <c r="A29">
        <v>27</v>
      </c>
      <c r="B29" s="24">
        <v>67</v>
      </c>
      <c r="C29" s="25" t="s">
        <v>31</v>
      </c>
      <c r="D29" s="26" t="s">
        <v>45</v>
      </c>
      <c r="E29" s="27">
        <f t="shared" si="0"/>
        <v>231</v>
      </c>
      <c r="F29" s="28">
        <v>41</v>
      </c>
      <c r="G29" s="29">
        <v>0.1774891774891775</v>
      </c>
      <c r="H29" s="30">
        <v>186</v>
      </c>
      <c r="I29" s="29">
        <v>0.80519480519480524</v>
      </c>
      <c r="J29" s="27">
        <v>4</v>
      </c>
      <c r="K29" s="31">
        <v>1.7316017316017316E-2</v>
      </c>
      <c r="L29" s="27">
        <f t="shared" si="1"/>
        <v>811</v>
      </c>
      <c r="M29" s="28">
        <v>177</v>
      </c>
      <c r="N29" s="29">
        <v>0.21824907521578299</v>
      </c>
      <c r="O29" s="30">
        <v>623</v>
      </c>
      <c r="P29" s="29">
        <v>0.76818742293464859</v>
      </c>
      <c r="Q29" s="27">
        <f t="shared" si="2"/>
        <v>11</v>
      </c>
      <c r="R29" s="32">
        <f t="shared" si="3"/>
        <v>1.3563501849568433E-2</v>
      </c>
      <c r="S29" s="33">
        <v>11</v>
      </c>
      <c r="T29" s="33">
        <v>0</v>
      </c>
    </row>
    <row r="30" spans="1:20" ht="15" customHeight="1" x14ac:dyDescent="0.25">
      <c r="A30">
        <v>28</v>
      </c>
      <c r="B30" s="34">
        <v>67</v>
      </c>
      <c r="C30" s="35" t="s">
        <v>31</v>
      </c>
      <c r="D30" s="36" t="s">
        <v>46</v>
      </c>
      <c r="E30" s="37">
        <f t="shared" si="0"/>
        <v>335</v>
      </c>
      <c r="F30" s="38">
        <v>33</v>
      </c>
      <c r="G30" s="39">
        <v>9.8507462686567168E-2</v>
      </c>
      <c r="H30" s="40">
        <v>299</v>
      </c>
      <c r="I30" s="39">
        <v>0.89253731343283582</v>
      </c>
      <c r="J30" s="37">
        <v>3</v>
      </c>
      <c r="K30" s="41">
        <v>8.9552238805970154E-3</v>
      </c>
      <c r="L30" s="37">
        <f t="shared" si="1"/>
        <v>1040</v>
      </c>
      <c r="M30" s="38">
        <v>155</v>
      </c>
      <c r="N30" s="39">
        <v>0.14903846153846154</v>
      </c>
      <c r="O30" s="40">
        <v>863</v>
      </c>
      <c r="P30" s="39">
        <v>0.82980769230769236</v>
      </c>
      <c r="Q30" s="37">
        <f t="shared" si="2"/>
        <v>22</v>
      </c>
      <c r="R30" s="42">
        <f t="shared" si="3"/>
        <v>2.1153846153846155E-2</v>
      </c>
      <c r="S30" s="33">
        <v>19</v>
      </c>
      <c r="T30" s="33">
        <v>3</v>
      </c>
    </row>
    <row r="31" spans="1:20" ht="15" customHeight="1" x14ac:dyDescent="0.25">
      <c r="A31">
        <v>29</v>
      </c>
      <c r="B31" s="34">
        <v>67</v>
      </c>
      <c r="C31" s="35" t="s">
        <v>31</v>
      </c>
      <c r="D31" s="36" t="s">
        <v>47</v>
      </c>
      <c r="E31" s="37">
        <f t="shared" si="0"/>
        <v>192</v>
      </c>
      <c r="F31" s="38">
        <v>19</v>
      </c>
      <c r="G31" s="39">
        <v>9.8958333333333329E-2</v>
      </c>
      <c r="H31" s="40">
        <v>172</v>
      </c>
      <c r="I31" s="39">
        <v>0.89583333333333337</v>
      </c>
      <c r="J31" s="37">
        <v>1</v>
      </c>
      <c r="K31" s="41">
        <v>5.208333333333333E-3</v>
      </c>
      <c r="L31" s="37">
        <f t="shared" si="1"/>
        <v>691</v>
      </c>
      <c r="M31" s="38">
        <v>107</v>
      </c>
      <c r="N31" s="39">
        <v>0.15484804630969609</v>
      </c>
      <c r="O31" s="40">
        <v>573</v>
      </c>
      <c r="P31" s="39">
        <v>0.82923299565846598</v>
      </c>
      <c r="Q31" s="37">
        <f t="shared" si="2"/>
        <v>11</v>
      </c>
      <c r="R31" s="42">
        <f t="shared" si="3"/>
        <v>1.5918958031837915E-2</v>
      </c>
      <c r="S31" s="33">
        <v>11</v>
      </c>
      <c r="T31" s="33">
        <v>0</v>
      </c>
    </row>
    <row r="32" spans="1:20" ht="15" customHeight="1" x14ac:dyDescent="0.25">
      <c r="A32">
        <v>30</v>
      </c>
      <c r="B32" s="34">
        <v>67</v>
      </c>
      <c r="C32" s="35" t="s">
        <v>31</v>
      </c>
      <c r="D32" s="36" t="s">
        <v>48</v>
      </c>
      <c r="E32" s="37">
        <f t="shared" si="0"/>
        <v>298</v>
      </c>
      <c r="F32" s="38">
        <v>96</v>
      </c>
      <c r="G32" s="39">
        <v>0.32214765100671139</v>
      </c>
      <c r="H32" s="40">
        <v>201</v>
      </c>
      <c r="I32" s="39">
        <v>0.67449664429530198</v>
      </c>
      <c r="J32" s="37">
        <v>1</v>
      </c>
      <c r="K32" s="41">
        <v>3.3557046979865771E-3</v>
      </c>
      <c r="L32" s="37">
        <f t="shared" si="1"/>
        <v>893</v>
      </c>
      <c r="M32" s="38">
        <v>239</v>
      </c>
      <c r="N32" s="39">
        <v>0.26763717805151177</v>
      </c>
      <c r="O32" s="40">
        <v>639</v>
      </c>
      <c r="P32" s="39">
        <v>0.71556550951847708</v>
      </c>
      <c r="Q32" s="37">
        <f t="shared" si="2"/>
        <v>15</v>
      </c>
      <c r="R32" s="42">
        <f t="shared" si="3"/>
        <v>1.6797312430011199E-2</v>
      </c>
      <c r="S32" s="33">
        <v>13</v>
      </c>
      <c r="T32" s="33">
        <v>2</v>
      </c>
    </row>
    <row r="33" spans="1:20" ht="15" customHeight="1" x14ac:dyDescent="0.25">
      <c r="A33">
        <v>31</v>
      </c>
      <c r="B33" s="34">
        <v>67</v>
      </c>
      <c r="C33" s="35" t="s">
        <v>31</v>
      </c>
      <c r="D33" s="36" t="s">
        <v>49</v>
      </c>
      <c r="E33" s="37">
        <f t="shared" si="0"/>
        <v>463</v>
      </c>
      <c r="F33" s="38">
        <v>76</v>
      </c>
      <c r="G33" s="39">
        <v>0.16414686825053995</v>
      </c>
      <c r="H33" s="40">
        <v>382</v>
      </c>
      <c r="I33" s="39">
        <v>0.82505399568034554</v>
      </c>
      <c r="J33" s="37">
        <v>5</v>
      </c>
      <c r="K33" s="41">
        <v>1.079913606911447E-2</v>
      </c>
      <c r="L33" s="37">
        <f t="shared" si="1"/>
        <v>1244</v>
      </c>
      <c r="M33" s="38">
        <v>232</v>
      </c>
      <c r="N33" s="39">
        <v>0.18649517684887459</v>
      </c>
      <c r="O33" s="40">
        <v>986</v>
      </c>
      <c r="P33" s="39">
        <v>0.792604501607717</v>
      </c>
      <c r="Q33" s="37">
        <f t="shared" si="2"/>
        <v>26</v>
      </c>
      <c r="R33" s="42">
        <f t="shared" si="3"/>
        <v>2.0900321543408359E-2</v>
      </c>
      <c r="S33" s="33">
        <v>25</v>
      </c>
      <c r="T33" s="33">
        <v>1</v>
      </c>
    </row>
    <row r="34" spans="1:20" ht="15" customHeight="1" x14ac:dyDescent="0.25">
      <c r="A34">
        <v>32</v>
      </c>
      <c r="B34" s="24">
        <v>67</v>
      </c>
      <c r="C34" s="25" t="s">
        <v>31</v>
      </c>
      <c r="D34" s="26" t="s">
        <v>50</v>
      </c>
      <c r="E34" s="27">
        <f t="shared" si="0"/>
        <v>489</v>
      </c>
      <c r="F34" s="28">
        <v>48</v>
      </c>
      <c r="G34" s="29">
        <v>9.815950920245399E-2</v>
      </c>
      <c r="H34" s="30">
        <v>440</v>
      </c>
      <c r="I34" s="29">
        <v>0.89979550102249484</v>
      </c>
      <c r="J34" s="27">
        <v>1</v>
      </c>
      <c r="K34" s="31">
        <v>2.0449897750511249E-3</v>
      </c>
      <c r="L34" s="27">
        <f t="shared" si="1"/>
        <v>1276</v>
      </c>
      <c r="M34" s="28">
        <v>183</v>
      </c>
      <c r="N34" s="29">
        <v>0.14341692789968652</v>
      </c>
      <c r="O34" s="30">
        <v>1068</v>
      </c>
      <c r="P34" s="29">
        <v>0.8369905956112853</v>
      </c>
      <c r="Q34" s="27">
        <f t="shared" si="2"/>
        <v>25</v>
      </c>
      <c r="R34" s="32">
        <f t="shared" si="3"/>
        <v>1.9592476489028215E-2</v>
      </c>
      <c r="S34" s="33">
        <v>23</v>
      </c>
      <c r="T34" s="33">
        <v>2</v>
      </c>
    </row>
    <row r="35" spans="1:20" ht="15" customHeight="1" x14ac:dyDescent="0.25">
      <c r="A35">
        <v>33</v>
      </c>
      <c r="B35" s="34">
        <v>67</v>
      </c>
      <c r="C35" s="35" t="s">
        <v>31</v>
      </c>
      <c r="D35" s="36" t="s">
        <v>51</v>
      </c>
      <c r="E35" s="37">
        <f t="shared" si="0"/>
        <v>484</v>
      </c>
      <c r="F35" s="38">
        <v>81</v>
      </c>
      <c r="G35" s="39">
        <v>0.16735537190082644</v>
      </c>
      <c r="H35" s="40">
        <v>400</v>
      </c>
      <c r="I35" s="39">
        <v>0.82644628099173556</v>
      </c>
      <c r="J35" s="37">
        <v>3</v>
      </c>
      <c r="K35" s="41">
        <v>6.1983471074380167E-3</v>
      </c>
      <c r="L35" s="37">
        <f t="shared" si="1"/>
        <v>1231</v>
      </c>
      <c r="M35" s="38">
        <v>226</v>
      </c>
      <c r="N35" s="39">
        <v>0.18359057676685622</v>
      </c>
      <c r="O35" s="40">
        <v>993</v>
      </c>
      <c r="P35" s="39">
        <v>0.80666125101543462</v>
      </c>
      <c r="Q35" s="37">
        <f t="shared" si="2"/>
        <v>12</v>
      </c>
      <c r="R35" s="42">
        <f t="shared" si="3"/>
        <v>9.7481722177091799E-3</v>
      </c>
      <c r="S35" s="33">
        <v>12</v>
      </c>
      <c r="T35" s="33">
        <v>0</v>
      </c>
    </row>
    <row r="36" spans="1:20" ht="15" customHeight="1" x14ac:dyDescent="0.25">
      <c r="A36">
        <v>34</v>
      </c>
      <c r="B36" s="34">
        <v>67</v>
      </c>
      <c r="C36" s="35" t="s">
        <v>31</v>
      </c>
      <c r="D36" s="36" t="s">
        <v>52</v>
      </c>
      <c r="E36" s="37">
        <f t="shared" si="0"/>
        <v>242</v>
      </c>
      <c r="F36" s="38">
        <v>75</v>
      </c>
      <c r="G36" s="39">
        <v>0.30991735537190085</v>
      </c>
      <c r="H36" s="40">
        <v>161</v>
      </c>
      <c r="I36" s="39">
        <v>0.66528925619834711</v>
      </c>
      <c r="J36" s="37">
        <v>6</v>
      </c>
      <c r="K36" s="41">
        <v>2.4793388429752067E-2</v>
      </c>
      <c r="L36" s="37">
        <f t="shared" si="1"/>
        <v>778</v>
      </c>
      <c r="M36" s="38">
        <v>221</v>
      </c>
      <c r="N36" s="39">
        <v>0.28406169665809766</v>
      </c>
      <c r="O36" s="40">
        <v>537</v>
      </c>
      <c r="P36" s="39">
        <v>0.69023136246786632</v>
      </c>
      <c r="Q36" s="37">
        <f t="shared" si="2"/>
        <v>20</v>
      </c>
      <c r="R36" s="42">
        <f t="shared" si="3"/>
        <v>2.570694087403599E-2</v>
      </c>
      <c r="S36" s="33">
        <v>20</v>
      </c>
      <c r="T36" s="33">
        <v>0</v>
      </c>
    </row>
    <row r="37" spans="1:20" ht="15" customHeight="1" x14ac:dyDescent="0.25">
      <c r="A37">
        <v>35</v>
      </c>
      <c r="B37" s="34">
        <v>67</v>
      </c>
      <c r="C37" s="35" t="s">
        <v>31</v>
      </c>
      <c r="D37" s="36" t="s">
        <v>53</v>
      </c>
      <c r="E37" s="37">
        <f t="shared" si="0"/>
        <v>347</v>
      </c>
      <c r="F37" s="38">
        <v>122</v>
      </c>
      <c r="G37" s="39">
        <v>0.35158501440922191</v>
      </c>
      <c r="H37" s="40">
        <v>223</v>
      </c>
      <c r="I37" s="39">
        <v>0.64265129682997113</v>
      </c>
      <c r="J37" s="37">
        <v>2</v>
      </c>
      <c r="K37" s="41">
        <v>5.763688760806916E-3</v>
      </c>
      <c r="L37" s="37">
        <f t="shared" si="1"/>
        <v>1188</v>
      </c>
      <c r="M37" s="38">
        <v>332</v>
      </c>
      <c r="N37" s="39">
        <v>0.27946127946127947</v>
      </c>
      <c r="O37" s="40">
        <v>837</v>
      </c>
      <c r="P37" s="39">
        <v>0.70454545454545459</v>
      </c>
      <c r="Q37" s="37">
        <f t="shared" si="2"/>
        <v>19</v>
      </c>
      <c r="R37" s="42">
        <f t="shared" si="3"/>
        <v>1.5993265993265993E-2</v>
      </c>
      <c r="S37" s="33">
        <v>19</v>
      </c>
      <c r="T37" s="33">
        <v>0</v>
      </c>
    </row>
    <row r="38" spans="1:20" ht="15" customHeight="1" x14ac:dyDescent="0.25">
      <c r="A38">
        <v>36</v>
      </c>
      <c r="B38" s="34">
        <v>67</v>
      </c>
      <c r="C38" s="35" t="s">
        <v>31</v>
      </c>
      <c r="D38" s="36" t="s">
        <v>54</v>
      </c>
      <c r="E38" s="37">
        <f t="shared" si="0"/>
        <v>243</v>
      </c>
      <c r="F38" s="38">
        <v>146</v>
      </c>
      <c r="G38" s="39">
        <v>0.60082304526748975</v>
      </c>
      <c r="H38" s="40">
        <v>94</v>
      </c>
      <c r="I38" s="39">
        <v>0.38683127572016462</v>
      </c>
      <c r="J38" s="37">
        <v>3</v>
      </c>
      <c r="K38" s="41">
        <v>1.2345679012345678E-2</v>
      </c>
      <c r="L38" s="37">
        <f t="shared" si="1"/>
        <v>584</v>
      </c>
      <c r="M38" s="38">
        <v>270</v>
      </c>
      <c r="N38" s="39">
        <v>0.46232876712328769</v>
      </c>
      <c r="O38" s="40">
        <v>307</v>
      </c>
      <c r="P38" s="39">
        <v>0.52568493150684936</v>
      </c>
      <c r="Q38" s="37">
        <f t="shared" si="2"/>
        <v>7</v>
      </c>
      <c r="R38" s="42">
        <f t="shared" si="3"/>
        <v>1.1986301369863013E-2</v>
      </c>
      <c r="S38" s="33">
        <v>7</v>
      </c>
      <c r="T38" s="33">
        <v>0</v>
      </c>
    </row>
    <row r="39" spans="1:20" s="52" customFormat="1" ht="15" customHeight="1" x14ac:dyDescent="0.25">
      <c r="A39" s="52">
        <v>37</v>
      </c>
      <c r="B39" s="53"/>
      <c r="C39" s="54" t="s">
        <v>31</v>
      </c>
      <c r="D39" s="55" t="s">
        <v>7</v>
      </c>
      <c r="E39" s="56">
        <v>6117</v>
      </c>
      <c r="F39" s="57">
        <v>2079</v>
      </c>
      <c r="G39" s="58">
        <v>0.33987248651299656</v>
      </c>
      <c r="H39" s="59">
        <v>3963</v>
      </c>
      <c r="I39" s="58">
        <v>0.64786660127513485</v>
      </c>
      <c r="J39" s="56">
        <v>75</v>
      </c>
      <c r="K39" s="60">
        <v>1.2260912211868563E-2</v>
      </c>
      <c r="L39" s="56">
        <v>18627</v>
      </c>
      <c r="M39" s="57">
        <v>5268</v>
      </c>
      <c r="N39" s="58">
        <v>0.28281526815912383</v>
      </c>
      <c r="O39" s="59">
        <v>13001</v>
      </c>
      <c r="P39" s="58">
        <v>0.69796531916035864</v>
      </c>
      <c r="Q39" s="56">
        <v>358</v>
      </c>
      <c r="R39" s="61">
        <v>1.9219412680517529E-2</v>
      </c>
      <c r="S39" s="62">
        <v>348</v>
      </c>
      <c r="T39" s="62">
        <v>10</v>
      </c>
    </row>
    <row r="40" spans="1:20" s="52" customFormat="1" ht="15" customHeight="1" x14ac:dyDescent="0.25">
      <c r="A40" s="52">
        <v>38</v>
      </c>
      <c r="B40" s="53"/>
      <c r="C40" s="54" t="s">
        <v>4</v>
      </c>
      <c r="D40" s="55" t="s">
        <v>7</v>
      </c>
      <c r="E40" s="56">
        <v>8066</v>
      </c>
      <c r="F40" s="57">
        <v>3099</v>
      </c>
      <c r="G40" s="58">
        <v>0.38420530622365484</v>
      </c>
      <c r="H40" s="59">
        <v>4854</v>
      </c>
      <c r="I40" s="58">
        <v>0.60178527151004213</v>
      </c>
      <c r="J40" s="56">
        <v>113</v>
      </c>
      <c r="K40" s="60">
        <v>1.4009422266303001E-2</v>
      </c>
      <c r="L40" s="56">
        <v>24896</v>
      </c>
      <c r="M40" s="57">
        <v>7647</v>
      </c>
      <c r="N40" s="58">
        <v>0.30715777634961439</v>
      </c>
      <c r="O40" s="59">
        <v>16751</v>
      </c>
      <c r="P40" s="58">
        <v>0.67283901028277637</v>
      </c>
      <c r="Q40" s="56">
        <v>498</v>
      </c>
      <c r="R40" s="61">
        <v>2.0003213367609254E-2</v>
      </c>
      <c r="S40" s="62">
        <v>486</v>
      </c>
      <c r="T40" s="62">
        <v>12</v>
      </c>
    </row>
    <row r="41" spans="1:20" ht="15" customHeight="1" x14ac:dyDescent="0.25"/>
    <row r="42" spans="1:20" ht="15" customHeight="1" x14ac:dyDescent="0.25"/>
    <row r="43" spans="1:20" ht="15" customHeight="1" x14ac:dyDescent="0.25"/>
    <row r="44" spans="1:20" ht="15" customHeight="1" x14ac:dyDescent="0.25">
      <c r="B44" s="65" t="s">
        <v>55</v>
      </c>
    </row>
    <row r="45" spans="1:20" ht="15" customHeight="1" x14ac:dyDescent="0.25">
      <c r="B45" s="65" t="s">
        <v>56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67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2011-07-28T03:03:05Z</dcterms:created>
  <dcterms:modified xsi:type="dcterms:W3CDTF">2011-07-28T03:03:05Z</dcterms:modified>
</cp:coreProperties>
</file>