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57" i="1" l="1"/>
  <c r="L57" i="1" s="1"/>
  <c r="R57" i="1" s="1"/>
  <c r="E57" i="1"/>
  <c r="Q56" i="1"/>
  <c r="L56" i="1" s="1"/>
  <c r="R56" i="1" s="1"/>
  <c r="E56" i="1"/>
  <c r="Q55" i="1"/>
  <c r="L55" i="1" s="1"/>
  <c r="R55" i="1" s="1"/>
  <c r="E55" i="1"/>
  <c r="Q54" i="1"/>
  <c r="L54" i="1" s="1"/>
  <c r="R54" i="1" s="1"/>
  <c r="E54" i="1"/>
  <c r="Q53" i="1"/>
  <c r="L53" i="1" s="1"/>
  <c r="R53" i="1" s="1"/>
  <c r="E53" i="1"/>
  <c r="Q52" i="1"/>
  <c r="L52" i="1" s="1"/>
  <c r="R52" i="1" s="1"/>
  <c r="E52" i="1"/>
  <c r="Q51" i="1"/>
  <c r="L51" i="1" s="1"/>
  <c r="R51" i="1" s="1"/>
  <c r="E51" i="1"/>
  <c r="Q50" i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7" i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<sst xmlns="http://schemas.openxmlformats.org/spreadsheetml/2006/main" count="139" uniqueCount="76">
  <si>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</si>
  <si>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</si>
  <si>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</si>
  <si>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</si>
  <si>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</si>
  <si>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</si>
  <si>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</si>
  <si>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</si>
  <si>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</si>
  <si>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</si>
  <si>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</si>
  <si>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</si>
  <si>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</si>
  <si>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</si>
  <si>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</si>
  <si>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</si>
  <si>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</si>
  <si>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</si>
  <si>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Guilford</t>
  </si>
  <si>
    <t>CG1</t>
  </si>
  <si>
    <t>CG2</t>
  </si>
  <si>
    <t>CG3A</t>
  </si>
  <si>
    <t>CG3B</t>
  </si>
  <si>
    <t>FR3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</si>
  <si>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</si>
  <si>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</si>
  <si>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</si>
  <si>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</si>
  <si>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</si>
  <si>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</si>
  <si>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</si>
  <si>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</si>
  <si>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</si>
  <si>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</si>
  <si>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</si>
  <si>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</si>
  <si>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</si>
  <si>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</si>
  <si>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</si>
  <si>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G40A1</t>
  </si>
  <si>
    <t>G40A2</t>
  </si>
  <si>
    <t>G40B</t>
  </si>
  <si>
    <t>MON2</t>
  </si>
  <si>
    <t>MON3</t>
  </si>
  <si>
    <t>NCGR1</t>
  </si>
  <si>
    <t>NCGR2</t>
  </si>
  <si>
    <t>NDRI</t>
  </si>
  <si>
    <t>NMAD</t>
  </si>
  <si>
    <t>OR1</t>
  </si>
  <si>
    <t>OR2</t>
  </si>
  <si>
    <t>SF1</t>
  </si>
  <si>
    <t>SF2</t>
  </si>
  <si>
    <t>SF3</t>
  </si>
  <si>
    <t>SF4</t>
  </si>
  <si>
    <t>STOK</t>
  </si>
  <si>
    <t>Rockingham</t>
  </si>
  <si>
    <t>AV</t>
  </si>
  <si>
    <t>CO</t>
  </si>
  <si>
    <t>DR</t>
  </si>
  <si>
    <t>EC</t>
  </si>
  <si>
    <t>ED-1</t>
  </si>
  <si>
    <t>HO</t>
  </si>
  <si>
    <t>HU</t>
  </si>
  <si>
    <t>IR</t>
  </si>
  <si>
    <t>LI</t>
  </si>
  <si>
    <t>LK-2</t>
  </si>
  <si>
    <t>MA</t>
  </si>
  <si>
    <t>MC</t>
  </si>
  <si>
    <t>MD</t>
  </si>
  <si>
    <t>NB</t>
  </si>
  <si>
    <t>RC</t>
  </si>
  <si>
    <t>RD-1</t>
  </si>
  <si>
    <t>VA</t>
  </si>
  <si>
    <t>WM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</si>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</sst>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79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6.140625" style="63" customWidth="1"/>
    <col min="4" max="4" width="12.140625" style="63" customWidth="1"/>
    <col min="5" max="5" width="0" style="33" hidden="1" customWidth="1"/>
    <col min="6" max="6" width="5.5703125" style="33" bestFit="1" customWidth="1"/>
    <col min="7" max="7" width="9.140625" style="64"/>
    <col min="8" max="8" width="6.5703125" style="33" bestFit="1" customWidth="1"/>
    <col min="9" max="9" width="9.140625" style="64"/>
    <col min="10" max="10" width="4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26</v>
      </c>
      <c r="C3" s="25" t="s">
        <v>18</v>
      </c>
      <c r="D3" s="26" t="s">
        <v>19</v>
      </c>
      <c r="E3" s="27">
        <f t="shared" ref="E3:E57" si="0">F3+H3+J3</f>
        <v>461</v>
      </c>
      <c r="F3" s="28">
        <v>217</v>
      </c>
      <c r="G3" s="29">
        <v>0.47071583514099785</v>
      </c>
      <c r="H3" s="30">
        <v>240</v>
      </c>
      <c r="I3" s="29">
        <v>0.52060737527114964</v>
      </c>
      <c r="J3" s="27">
        <v>4</v>
      </c>
      <c r="K3" s="31">
        <v>8.6767895878524948E-3</v>
      </c>
      <c r="L3" s="27">
        <f t="shared" ref="L3:L57" si="1">M3+O3+Q3</f>
        <v>883</v>
      </c>
      <c r="M3" s="28">
        <v>392</v>
      </c>
      <c r="N3" s="29">
        <v>0.44394110985277463</v>
      </c>
      <c r="O3" s="30">
        <v>473</v>
      </c>
      <c r="P3" s="29">
        <v>0.53567383918459799</v>
      </c>
      <c r="Q3" s="27">
        <f t="shared" ref="Q3:Q57" si="2">S3+T3</f>
        <v>18</v>
      </c>
      <c r="R3" s="32">
        <f t="shared" ref="R3:R57" si="3">IF(L3=0,0,Q3/L3)</f>
        <v>2.0385050962627407E-2</v>
      </c>
      <c r="S3" s="33">
        <v>18</v>
      </c>
      <c r="T3" s="33">
        <v>0</v>
      </c>
    </row>
    <row r="4" spans="1:20" ht="15" customHeight="1" x14ac:dyDescent="0.25">
      <c r="A4">
        <v>2</v>
      </c>
      <c r="B4" s="34">
        <v>26</v>
      </c>
      <c r="C4" s="35" t="s">
        <v>18</v>
      </c>
      <c r="D4" s="36" t="s">
        <v>20</v>
      </c>
      <c r="E4" s="37">
        <f t="shared" si="0"/>
        <v>424</v>
      </c>
      <c r="F4" s="38">
        <v>158</v>
      </c>
      <c r="G4" s="39">
        <v>0.37264150943396224</v>
      </c>
      <c r="H4" s="40">
        <v>263</v>
      </c>
      <c r="I4" s="39">
        <v>0.62028301886792447</v>
      </c>
      <c r="J4" s="37">
        <v>3</v>
      </c>
      <c r="K4" s="41">
        <v>7.0754716981132077E-3</v>
      </c>
      <c r="L4" s="37">
        <f t="shared" si="1"/>
        <v>932</v>
      </c>
      <c r="M4" s="38">
        <v>338</v>
      </c>
      <c r="N4" s="39">
        <v>0.36266094420600858</v>
      </c>
      <c r="O4" s="40">
        <v>577</v>
      </c>
      <c r="P4" s="39">
        <v>0.61909871244635195</v>
      </c>
      <c r="Q4" s="37">
        <f t="shared" si="2"/>
        <v>17</v>
      </c>
      <c r="R4" s="42">
        <f t="shared" si="3"/>
        <v>1.8240343347639486E-2</v>
      </c>
      <c r="S4" s="33">
        <v>17</v>
      </c>
      <c r="T4" s="33">
        <v>0</v>
      </c>
    </row>
    <row r="5" spans="1:20" ht="15" customHeight="1" x14ac:dyDescent="0.25">
      <c r="A5">
        <v>3</v>
      </c>
      <c r="B5" s="24">
        <v>26</v>
      </c>
      <c r="C5" s="25" t="s">
        <v>18</v>
      </c>
      <c r="D5" s="26" t="s">
        <v>21</v>
      </c>
      <c r="E5" s="27">
        <f t="shared" si="0"/>
        <v>422</v>
      </c>
      <c r="F5" s="28">
        <v>167</v>
      </c>
      <c r="G5" s="29">
        <v>0.39573459715639808</v>
      </c>
      <c r="H5" s="30">
        <v>253</v>
      </c>
      <c r="I5" s="29">
        <v>0.59952606635071093</v>
      </c>
      <c r="J5" s="27">
        <v>2</v>
      </c>
      <c r="K5" s="31">
        <v>4.7393364928909956E-3</v>
      </c>
      <c r="L5" s="27">
        <f t="shared" si="1"/>
        <v>908</v>
      </c>
      <c r="M5" s="28">
        <v>356</v>
      </c>
      <c r="N5" s="29">
        <v>0.39207048458149779</v>
      </c>
      <c r="O5" s="30">
        <v>532</v>
      </c>
      <c r="P5" s="29">
        <v>0.58590308370044053</v>
      </c>
      <c r="Q5" s="27">
        <f t="shared" si="2"/>
        <v>20</v>
      </c>
      <c r="R5" s="32">
        <f t="shared" si="3"/>
        <v>2.2026431718061675E-2</v>
      </c>
      <c r="S5" s="33">
        <v>19</v>
      </c>
      <c r="T5" s="33">
        <v>1</v>
      </c>
    </row>
    <row r="6" spans="1:20" ht="15" customHeight="1" x14ac:dyDescent="0.25">
      <c r="A6">
        <v>4</v>
      </c>
      <c r="B6" s="43">
        <v>26</v>
      </c>
      <c r="C6" s="44" t="s">
        <v>18</v>
      </c>
      <c r="D6" s="45" t="s">
        <v>22</v>
      </c>
      <c r="E6" s="46">
        <f t="shared" si="0"/>
        <v>483</v>
      </c>
      <c r="F6" s="47">
        <v>196</v>
      </c>
      <c r="G6" s="48">
        <v>0.40579710144927539</v>
      </c>
      <c r="H6" s="49">
        <v>287</v>
      </c>
      <c r="I6" s="48">
        <v>0.59420289855072461</v>
      </c>
      <c r="J6" s="46">
        <v>0</v>
      </c>
      <c r="K6" s="50">
        <v>0</v>
      </c>
      <c r="L6" s="46">
        <f t="shared" si="1"/>
        <v>1043</v>
      </c>
      <c r="M6" s="47">
        <v>399</v>
      </c>
      <c r="N6" s="48">
        <v>0.3825503355704698</v>
      </c>
      <c r="O6" s="49">
        <v>616</v>
      </c>
      <c r="P6" s="48">
        <v>0.59060402684563762</v>
      </c>
      <c r="Q6" s="46">
        <f t="shared" si="2"/>
        <v>28</v>
      </c>
      <c r="R6" s="51">
        <f t="shared" si="3"/>
        <v>2.6845637583892617E-2</v>
      </c>
      <c r="S6" s="33">
        <v>27</v>
      </c>
      <c r="T6" s="33">
        <v>1</v>
      </c>
    </row>
    <row r="7" spans="1:20" ht="15" customHeight="1" x14ac:dyDescent="0.25">
      <c r="A7">
        <v>5</v>
      </c>
      <c r="B7" s="24">
        <v>26</v>
      </c>
      <c r="C7" s="25" t="s">
        <v>18</v>
      </c>
      <c r="D7" s="26" t="s">
        <v>23</v>
      </c>
      <c r="E7" s="27">
        <f t="shared" si="0"/>
        <v>332</v>
      </c>
      <c r="F7" s="28">
        <v>121</v>
      </c>
      <c r="G7" s="29">
        <v>0.36445783132530118</v>
      </c>
      <c r="H7" s="30">
        <v>209</v>
      </c>
      <c r="I7" s="29">
        <v>0.62951807228915657</v>
      </c>
      <c r="J7" s="27">
        <v>2</v>
      </c>
      <c r="K7" s="31">
        <v>6.024096385542169E-3</v>
      </c>
      <c r="L7" s="27">
        <f t="shared" si="1"/>
        <v>703</v>
      </c>
      <c r="M7" s="28">
        <v>248</v>
      </c>
      <c r="N7" s="29">
        <v>0.35277382645803701</v>
      </c>
      <c r="O7" s="30">
        <v>439</v>
      </c>
      <c r="P7" s="29">
        <v>0.62446657183499288</v>
      </c>
      <c r="Q7" s="27">
        <f t="shared" si="2"/>
        <v>16</v>
      </c>
      <c r="R7" s="32">
        <f t="shared" si="3"/>
        <v>2.2759601706970129E-2</v>
      </c>
      <c r="S7" s="33">
        <v>16</v>
      </c>
      <c r="T7" s="33">
        <v>0</v>
      </c>
    </row>
    <row r="8" spans="1:20" ht="15" customHeight="1" x14ac:dyDescent="0.25">
      <c r="A8">
        <v>6</v>
      </c>
      <c r="B8" s="24">
        <v>26</v>
      </c>
      <c r="C8" s="25" t="s">
        <v>18</v>
      </c>
      <c r="D8" s="26" t="s">
        <v>24</v>
      </c>
      <c r="E8" s="27">
        <f t="shared" si="0"/>
        <v>257</v>
      </c>
      <c r="F8" s="28">
        <v>61</v>
      </c>
      <c r="G8" s="29">
        <v>0.23735408560311283</v>
      </c>
      <c r="H8" s="30">
        <v>196</v>
      </c>
      <c r="I8" s="29">
        <v>0.76264591439688711</v>
      </c>
      <c r="J8" s="27">
        <v>0</v>
      </c>
      <c r="K8" s="31">
        <v>0</v>
      </c>
      <c r="L8" s="27">
        <f t="shared" si="1"/>
        <v>755</v>
      </c>
      <c r="M8" s="28">
        <v>220</v>
      </c>
      <c r="N8" s="29">
        <v>0.29139072847682118</v>
      </c>
      <c r="O8" s="30">
        <v>524</v>
      </c>
      <c r="P8" s="29">
        <v>0.6940397350993377</v>
      </c>
      <c r="Q8" s="27">
        <f t="shared" si="2"/>
        <v>11</v>
      </c>
      <c r="R8" s="32">
        <f t="shared" si="3"/>
        <v>1.456953642384106E-2</v>
      </c>
      <c r="S8" s="33">
        <v>11</v>
      </c>
      <c r="T8" s="33">
        <v>0</v>
      </c>
    </row>
    <row r="9" spans="1:20" ht="15" customHeight="1" x14ac:dyDescent="0.25">
      <c r="A9">
        <v>7</v>
      </c>
      <c r="B9" s="34">
        <v>26</v>
      </c>
      <c r="C9" s="35" t="s">
        <v>18</v>
      </c>
      <c r="D9" s="36" t="s">
        <v>25</v>
      </c>
      <c r="E9" s="37">
        <f t="shared" si="0"/>
        <v>276</v>
      </c>
      <c r="F9" s="38">
        <v>109</v>
      </c>
      <c r="G9" s="39">
        <v>0.39492753623188404</v>
      </c>
      <c r="H9" s="40">
        <v>164</v>
      </c>
      <c r="I9" s="39">
        <v>0.59420289855072461</v>
      </c>
      <c r="J9" s="37">
        <v>3</v>
      </c>
      <c r="K9" s="41">
        <v>1.0869565217391304E-2</v>
      </c>
      <c r="L9" s="37">
        <f t="shared" si="1"/>
        <v>814</v>
      </c>
      <c r="M9" s="38">
        <v>264</v>
      </c>
      <c r="N9" s="39">
        <v>0.32432432432432434</v>
      </c>
      <c r="O9" s="40">
        <v>537</v>
      </c>
      <c r="P9" s="39">
        <v>0.65970515970515975</v>
      </c>
      <c r="Q9" s="37">
        <f t="shared" si="2"/>
        <v>13</v>
      </c>
      <c r="R9" s="42">
        <f t="shared" si="3"/>
        <v>1.5970515970515971E-2</v>
      </c>
      <c r="S9" s="33">
        <v>12</v>
      </c>
      <c r="T9" s="33">
        <v>1</v>
      </c>
    </row>
    <row r="10" spans="1:20" ht="15" customHeight="1" x14ac:dyDescent="0.25">
      <c r="A10">
        <v>8</v>
      </c>
      <c r="B10" s="24">
        <v>26</v>
      </c>
      <c r="C10" s="25" t="s">
        <v>18</v>
      </c>
      <c r="D10" s="26" t="s">
        <v>26</v>
      </c>
      <c r="E10" s="27">
        <f t="shared" si="0"/>
        <v>488</v>
      </c>
      <c r="F10" s="28">
        <v>191</v>
      </c>
      <c r="G10" s="29">
        <v>0.39139344262295084</v>
      </c>
      <c r="H10" s="30">
        <v>294</v>
      </c>
      <c r="I10" s="29">
        <v>0.60245901639344257</v>
      </c>
      <c r="J10" s="27">
        <v>3</v>
      </c>
      <c r="K10" s="31">
        <v>6.1475409836065573E-3</v>
      </c>
      <c r="L10" s="27">
        <f t="shared" si="1"/>
        <v>1221</v>
      </c>
      <c r="M10" s="28">
        <v>443</v>
      </c>
      <c r="N10" s="29">
        <v>0.36281736281736282</v>
      </c>
      <c r="O10" s="30">
        <v>748</v>
      </c>
      <c r="P10" s="29">
        <v>0.61261261261261257</v>
      </c>
      <c r="Q10" s="27">
        <f t="shared" si="2"/>
        <v>30</v>
      </c>
      <c r="R10" s="32">
        <f t="shared" si="3"/>
        <v>2.4570024570024569E-2</v>
      </c>
      <c r="S10" s="33">
        <v>28</v>
      </c>
      <c r="T10" s="33">
        <v>2</v>
      </c>
    </row>
    <row r="11" spans="1:20" ht="15" customHeight="1" x14ac:dyDescent="0.25">
      <c r="A11">
        <v>9</v>
      </c>
      <c r="B11" s="24">
        <v>26</v>
      </c>
      <c r="C11" s="25" t="s">
        <v>18</v>
      </c>
      <c r="D11" s="26" t="s">
        <v>27</v>
      </c>
      <c r="E11" s="27">
        <f t="shared" si="0"/>
        <v>638</v>
      </c>
      <c r="F11" s="28">
        <v>276</v>
      </c>
      <c r="G11" s="29">
        <v>0.43260188087774293</v>
      </c>
      <c r="H11" s="30">
        <v>361</v>
      </c>
      <c r="I11" s="29">
        <v>0.56583072100313481</v>
      </c>
      <c r="J11" s="27">
        <v>1</v>
      </c>
      <c r="K11" s="31">
        <v>1.567398119122257E-3</v>
      </c>
      <c r="L11" s="27">
        <f t="shared" si="1"/>
        <v>1446</v>
      </c>
      <c r="M11" s="28">
        <v>534</v>
      </c>
      <c r="N11" s="29">
        <v>0.36929460580912865</v>
      </c>
      <c r="O11" s="30">
        <v>886</v>
      </c>
      <c r="P11" s="29">
        <v>0.61272475795297376</v>
      </c>
      <c r="Q11" s="27">
        <f t="shared" si="2"/>
        <v>26</v>
      </c>
      <c r="R11" s="32">
        <f t="shared" si="3"/>
        <v>1.7980636237897647E-2</v>
      </c>
      <c r="S11" s="33">
        <v>24</v>
      </c>
      <c r="T11" s="33">
        <v>2</v>
      </c>
    </row>
    <row r="12" spans="1:20" ht="15" customHeight="1" x14ac:dyDescent="0.25">
      <c r="A12">
        <v>10</v>
      </c>
      <c r="B12" s="24">
        <v>26</v>
      </c>
      <c r="C12" s="25" t="s">
        <v>18</v>
      </c>
      <c r="D12" s="26" t="s">
        <v>28</v>
      </c>
      <c r="E12" s="27">
        <f t="shared" si="0"/>
        <v>398</v>
      </c>
      <c r="F12" s="28">
        <v>136</v>
      </c>
      <c r="G12" s="29">
        <v>0.34170854271356782</v>
      </c>
      <c r="H12" s="30">
        <v>262</v>
      </c>
      <c r="I12" s="29">
        <v>0.65829145728643212</v>
      </c>
      <c r="J12" s="27">
        <v>0</v>
      </c>
      <c r="K12" s="31">
        <v>0</v>
      </c>
      <c r="L12" s="27">
        <f t="shared" si="1"/>
        <v>994</v>
      </c>
      <c r="M12" s="28">
        <v>289</v>
      </c>
      <c r="N12" s="29">
        <v>0.29074446680080485</v>
      </c>
      <c r="O12" s="30">
        <v>688</v>
      </c>
      <c r="P12" s="29">
        <v>0.69215291750503016</v>
      </c>
      <c r="Q12" s="27">
        <f t="shared" si="2"/>
        <v>17</v>
      </c>
      <c r="R12" s="32">
        <f t="shared" si="3"/>
        <v>1.7102615694164991E-2</v>
      </c>
      <c r="S12" s="33">
        <v>17</v>
      </c>
      <c r="T12" s="33">
        <v>0</v>
      </c>
    </row>
    <row r="13" spans="1:20" ht="15" customHeight="1" x14ac:dyDescent="0.25">
      <c r="A13">
        <v>11</v>
      </c>
      <c r="B13" s="24">
        <v>26</v>
      </c>
      <c r="C13" s="25" t="s">
        <v>18</v>
      </c>
      <c r="D13" s="26" t="s">
        <v>29</v>
      </c>
      <c r="E13" s="27">
        <f t="shared" si="0"/>
        <v>281</v>
      </c>
      <c r="F13" s="28">
        <v>134</v>
      </c>
      <c r="G13" s="29">
        <v>0.47686832740213525</v>
      </c>
      <c r="H13" s="30">
        <v>144</v>
      </c>
      <c r="I13" s="29">
        <v>0.51245551601423489</v>
      </c>
      <c r="J13" s="27">
        <v>3</v>
      </c>
      <c r="K13" s="31">
        <v>1.0676156583629894E-2</v>
      </c>
      <c r="L13" s="27">
        <f t="shared" si="1"/>
        <v>633</v>
      </c>
      <c r="M13" s="28">
        <v>301</v>
      </c>
      <c r="N13" s="29">
        <v>0.4755134281200632</v>
      </c>
      <c r="O13" s="30">
        <v>307</v>
      </c>
      <c r="P13" s="29">
        <v>0.48499210110584517</v>
      </c>
      <c r="Q13" s="27">
        <f t="shared" si="2"/>
        <v>25</v>
      </c>
      <c r="R13" s="32">
        <f t="shared" si="3"/>
        <v>3.9494470774091628E-2</v>
      </c>
      <c r="S13" s="33">
        <v>25</v>
      </c>
      <c r="T13" s="33">
        <v>0</v>
      </c>
    </row>
    <row r="14" spans="1:20" ht="15" customHeight="1" x14ac:dyDescent="0.25">
      <c r="A14">
        <v>12</v>
      </c>
      <c r="B14" s="34">
        <v>26</v>
      </c>
      <c r="C14" s="35" t="s">
        <v>18</v>
      </c>
      <c r="D14" s="36" t="s">
        <v>30</v>
      </c>
      <c r="E14" s="37">
        <f t="shared" si="0"/>
        <v>250</v>
      </c>
      <c r="F14" s="38">
        <v>173</v>
      </c>
      <c r="G14" s="39">
        <v>0.69199999999999995</v>
      </c>
      <c r="H14" s="40">
        <v>77</v>
      </c>
      <c r="I14" s="39">
        <v>0.308</v>
      </c>
      <c r="J14" s="37">
        <v>0</v>
      </c>
      <c r="K14" s="41">
        <v>0</v>
      </c>
      <c r="L14" s="37">
        <f t="shared" si="1"/>
        <v>493</v>
      </c>
      <c r="M14" s="38">
        <v>304</v>
      </c>
      <c r="N14" s="39">
        <v>0.61663286004056794</v>
      </c>
      <c r="O14" s="40">
        <v>174</v>
      </c>
      <c r="P14" s="39">
        <v>0.35294117647058826</v>
      </c>
      <c r="Q14" s="37">
        <f t="shared" si="2"/>
        <v>15</v>
      </c>
      <c r="R14" s="42">
        <f t="shared" si="3"/>
        <v>3.0425963488843813E-2</v>
      </c>
      <c r="S14" s="33">
        <v>15</v>
      </c>
      <c r="T14" s="33">
        <v>0</v>
      </c>
    </row>
    <row r="15" spans="1:20" ht="15" customHeight="1" x14ac:dyDescent="0.25">
      <c r="A15">
        <v>13</v>
      </c>
      <c r="B15" s="24">
        <v>26</v>
      </c>
      <c r="C15" s="25" t="s">
        <v>18</v>
      </c>
      <c r="D15" s="26" t="s">
        <v>31</v>
      </c>
      <c r="E15" s="27">
        <f t="shared" si="0"/>
        <v>351</v>
      </c>
      <c r="F15" s="28">
        <v>177</v>
      </c>
      <c r="G15" s="29">
        <v>0.50427350427350426</v>
      </c>
      <c r="H15" s="30">
        <v>173</v>
      </c>
      <c r="I15" s="29">
        <v>0.49287749287749288</v>
      </c>
      <c r="J15" s="27">
        <v>1</v>
      </c>
      <c r="K15" s="31">
        <v>2.8490028490028491E-3</v>
      </c>
      <c r="L15" s="27">
        <f t="shared" si="1"/>
        <v>783</v>
      </c>
      <c r="M15" s="28">
        <v>355</v>
      </c>
      <c r="N15" s="29">
        <v>0.45338441890166026</v>
      </c>
      <c r="O15" s="30">
        <v>405</v>
      </c>
      <c r="P15" s="29">
        <v>0.51724137931034486</v>
      </c>
      <c r="Q15" s="27">
        <f t="shared" si="2"/>
        <v>23</v>
      </c>
      <c r="R15" s="32">
        <f t="shared" si="3"/>
        <v>2.9374201787994891E-2</v>
      </c>
      <c r="S15" s="33">
        <v>23</v>
      </c>
      <c r="T15" s="33">
        <v>0</v>
      </c>
    </row>
    <row r="16" spans="1:20" ht="15" customHeight="1" x14ac:dyDescent="0.25">
      <c r="A16">
        <v>14</v>
      </c>
      <c r="B16" s="43">
        <v>26</v>
      </c>
      <c r="C16" s="44" t="s">
        <v>18</v>
      </c>
      <c r="D16" s="45" t="s">
        <v>32</v>
      </c>
      <c r="E16" s="46">
        <f t="shared" si="0"/>
        <v>368</v>
      </c>
      <c r="F16" s="47">
        <v>260</v>
      </c>
      <c r="G16" s="48">
        <v>0.70652173913043481</v>
      </c>
      <c r="H16" s="49">
        <v>105</v>
      </c>
      <c r="I16" s="48">
        <v>0.28532608695652173</v>
      </c>
      <c r="J16" s="46">
        <v>3</v>
      </c>
      <c r="K16" s="50">
        <v>8.152173913043478E-3</v>
      </c>
      <c r="L16" s="46">
        <f t="shared" si="1"/>
        <v>631</v>
      </c>
      <c r="M16" s="47">
        <v>419</v>
      </c>
      <c r="N16" s="48">
        <v>0.66402535657686212</v>
      </c>
      <c r="O16" s="49">
        <v>197</v>
      </c>
      <c r="P16" s="48">
        <v>0.312202852614897</v>
      </c>
      <c r="Q16" s="46">
        <f t="shared" si="2"/>
        <v>15</v>
      </c>
      <c r="R16" s="51">
        <f t="shared" si="3"/>
        <v>2.3771790808240888E-2</v>
      </c>
      <c r="S16" s="33">
        <v>15</v>
      </c>
      <c r="T16" s="33">
        <v>0</v>
      </c>
    </row>
    <row r="17" spans="1:20" ht="15" customHeight="1" x14ac:dyDescent="0.25">
      <c r="A17">
        <v>15</v>
      </c>
      <c r="B17" s="24">
        <v>26</v>
      </c>
      <c r="C17" s="25" t="s">
        <v>18</v>
      </c>
      <c r="D17" s="26" t="s">
        <v>33</v>
      </c>
      <c r="E17" s="27">
        <f t="shared" si="0"/>
        <v>699</v>
      </c>
      <c r="F17" s="28">
        <v>274</v>
      </c>
      <c r="G17" s="29">
        <v>0.39198855507868385</v>
      </c>
      <c r="H17" s="30">
        <v>424</v>
      </c>
      <c r="I17" s="29">
        <v>0.60658082975679539</v>
      </c>
      <c r="J17" s="27">
        <v>1</v>
      </c>
      <c r="K17" s="31">
        <v>1.4306151645207439E-3</v>
      </c>
      <c r="L17" s="27">
        <f t="shared" si="1"/>
        <v>1449</v>
      </c>
      <c r="M17" s="28">
        <v>567</v>
      </c>
      <c r="N17" s="29">
        <v>0.39130434782608697</v>
      </c>
      <c r="O17" s="30">
        <v>844</v>
      </c>
      <c r="P17" s="29">
        <v>0.58247066942719117</v>
      </c>
      <c r="Q17" s="27">
        <f t="shared" si="2"/>
        <v>38</v>
      </c>
      <c r="R17" s="32">
        <f t="shared" si="3"/>
        <v>2.6224982746721876E-2</v>
      </c>
      <c r="S17" s="33">
        <v>36</v>
      </c>
      <c r="T17" s="33">
        <v>2</v>
      </c>
    </row>
    <row r="18" spans="1:20" ht="15" customHeight="1" x14ac:dyDescent="0.25">
      <c r="A18">
        <v>16</v>
      </c>
      <c r="B18" s="24">
        <v>26</v>
      </c>
      <c r="C18" s="25" t="s">
        <v>18</v>
      </c>
      <c r="D18" s="26" t="s">
        <v>34</v>
      </c>
      <c r="E18" s="27">
        <f t="shared" si="0"/>
        <v>267</v>
      </c>
      <c r="F18" s="28">
        <v>143</v>
      </c>
      <c r="G18" s="29">
        <v>0.53558052434456926</v>
      </c>
      <c r="H18" s="30">
        <v>121</v>
      </c>
      <c r="I18" s="29">
        <v>0.45318352059925093</v>
      </c>
      <c r="J18" s="27">
        <v>3</v>
      </c>
      <c r="K18" s="31">
        <v>1.1235955056179775E-2</v>
      </c>
      <c r="L18" s="27">
        <f t="shared" si="1"/>
        <v>565</v>
      </c>
      <c r="M18" s="28">
        <v>290</v>
      </c>
      <c r="N18" s="29">
        <v>0.51327433628318586</v>
      </c>
      <c r="O18" s="30">
        <v>263</v>
      </c>
      <c r="P18" s="29">
        <v>0.46548672566371679</v>
      </c>
      <c r="Q18" s="27">
        <f t="shared" si="2"/>
        <v>12</v>
      </c>
      <c r="R18" s="32">
        <f t="shared" si="3"/>
        <v>2.1238938053097345E-2</v>
      </c>
      <c r="S18" s="33">
        <v>12</v>
      </c>
      <c r="T18" s="33">
        <v>0</v>
      </c>
    </row>
    <row r="19" spans="1:20" ht="15" customHeight="1" x14ac:dyDescent="0.25">
      <c r="A19">
        <v>17</v>
      </c>
      <c r="B19" s="34">
        <v>26</v>
      </c>
      <c r="C19" s="35" t="s">
        <v>18</v>
      </c>
      <c r="D19" s="36" t="s">
        <v>35</v>
      </c>
      <c r="E19" s="37">
        <f t="shared" si="0"/>
        <v>292</v>
      </c>
      <c r="F19" s="38">
        <v>139</v>
      </c>
      <c r="G19" s="39">
        <v>0.47602739726027399</v>
      </c>
      <c r="H19" s="40">
        <v>151</v>
      </c>
      <c r="I19" s="39">
        <v>0.51712328767123283</v>
      </c>
      <c r="J19" s="37">
        <v>2</v>
      </c>
      <c r="K19" s="41">
        <v>6.8493150684931503E-3</v>
      </c>
      <c r="L19" s="37">
        <f t="shared" si="1"/>
        <v>561</v>
      </c>
      <c r="M19" s="38">
        <v>262</v>
      </c>
      <c r="N19" s="39">
        <v>0.46702317290552586</v>
      </c>
      <c r="O19" s="40">
        <v>282</v>
      </c>
      <c r="P19" s="39">
        <v>0.50267379679144386</v>
      </c>
      <c r="Q19" s="37">
        <f t="shared" si="2"/>
        <v>17</v>
      </c>
      <c r="R19" s="42">
        <f t="shared" si="3"/>
        <v>3.0303030303030304E-2</v>
      </c>
      <c r="S19" s="33">
        <v>17</v>
      </c>
      <c r="T19" s="33">
        <v>0</v>
      </c>
    </row>
    <row r="20" spans="1:20" ht="15" customHeight="1" x14ac:dyDescent="0.25">
      <c r="A20">
        <v>18</v>
      </c>
      <c r="B20" s="24">
        <v>26</v>
      </c>
      <c r="C20" s="25" t="s">
        <v>18</v>
      </c>
      <c r="D20" s="26" t="s">
        <v>36</v>
      </c>
      <c r="E20" s="27">
        <f t="shared" si="0"/>
        <v>333</v>
      </c>
      <c r="F20" s="28">
        <v>123</v>
      </c>
      <c r="G20" s="29">
        <v>0.36936936936936937</v>
      </c>
      <c r="H20" s="30">
        <v>210</v>
      </c>
      <c r="I20" s="29">
        <v>0.63063063063063063</v>
      </c>
      <c r="J20" s="27">
        <v>0</v>
      </c>
      <c r="K20" s="31">
        <v>0</v>
      </c>
      <c r="L20" s="27">
        <f t="shared" si="1"/>
        <v>857</v>
      </c>
      <c r="M20" s="28">
        <v>314</v>
      </c>
      <c r="N20" s="29">
        <v>0.36639439906651111</v>
      </c>
      <c r="O20" s="30">
        <v>525</v>
      </c>
      <c r="P20" s="29">
        <v>0.61260210035005835</v>
      </c>
      <c r="Q20" s="27">
        <f t="shared" si="2"/>
        <v>18</v>
      </c>
      <c r="R20" s="32">
        <f t="shared" si="3"/>
        <v>2.1003500583430573E-2</v>
      </c>
      <c r="S20" s="33">
        <v>17</v>
      </c>
      <c r="T20" s="33">
        <v>1</v>
      </c>
    </row>
    <row r="21" spans="1:20" ht="15" customHeight="1" x14ac:dyDescent="0.25">
      <c r="A21">
        <v>19</v>
      </c>
      <c r="B21" s="24">
        <v>26</v>
      </c>
      <c r="C21" s="25" t="s">
        <v>18</v>
      </c>
      <c r="D21" s="26" t="s">
        <v>37</v>
      </c>
      <c r="E21" s="27">
        <f t="shared" si="0"/>
        <v>319</v>
      </c>
      <c r="F21" s="28">
        <v>141</v>
      </c>
      <c r="G21" s="29">
        <v>0.44200626959247646</v>
      </c>
      <c r="H21" s="30">
        <v>178</v>
      </c>
      <c r="I21" s="29">
        <v>0.55799373040752354</v>
      </c>
      <c r="J21" s="27">
        <v>0</v>
      </c>
      <c r="K21" s="31">
        <v>0</v>
      </c>
      <c r="L21" s="27">
        <f t="shared" si="1"/>
        <v>713</v>
      </c>
      <c r="M21" s="28">
        <v>279</v>
      </c>
      <c r="N21" s="29">
        <v>0.39130434782608697</v>
      </c>
      <c r="O21" s="30">
        <v>407</v>
      </c>
      <c r="P21" s="29">
        <v>0.57082748948106588</v>
      </c>
      <c r="Q21" s="27">
        <f t="shared" si="2"/>
        <v>27</v>
      </c>
      <c r="R21" s="32">
        <f t="shared" si="3"/>
        <v>3.7868162692847124E-2</v>
      </c>
      <c r="S21" s="33">
        <v>26</v>
      </c>
      <c r="T21" s="33">
        <v>1</v>
      </c>
    </row>
    <row r="22" spans="1:20" ht="15" customHeight="1" x14ac:dyDescent="0.25">
      <c r="A22">
        <v>20</v>
      </c>
      <c r="B22" s="24">
        <v>26</v>
      </c>
      <c r="C22" s="25" t="s">
        <v>18</v>
      </c>
      <c r="D22" s="26" t="s">
        <v>38</v>
      </c>
      <c r="E22" s="27">
        <f t="shared" si="0"/>
        <v>615</v>
      </c>
      <c r="F22" s="28">
        <v>217</v>
      </c>
      <c r="G22" s="29">
        <v>0.35284552845528455</v>
      </c>
      <c r="H22" s="30">
        <v>396</v>
      </c>
      <c r="I22" s="29">
        <v>0.64390243902439026</v>
      </c>
      <c r="J22" s="27">
        <v>2</v>
      </c>
      <c r="K22" s="31">
        <v>3.2520325203252032E-3</v>
      </c>
      <c r="L22" s="27">
        <f t="shared" si="1"/>
        <v>1512</v>
      </c>
      <c r="M22" s="28">
        <v>544</v>
      </c>
      <c r="N22" s="29">
        <v>0.35978835978835977</v>
      </c>
      <c r="O22" s="30">
        <v>944</v>
      </c>
      <c r="P22" s="29">
        <v>0.6243386243386243</v>
      </c>
      <c r="Q22" s="27">
        <f t="shared" si="2"/>
        <v>24</v>
      </c>
      <c r="R22" s="32">
        <f t="shared" si="3"/>
        <v>1.5873015873015872E-2</v>
      </c>
      <c r="S22" s="33">
        <v>24</v>
      </c>
      <c r="T22" s="33">
        <v>0</v>
      </c>
    </row>
    <row r="23" spans="1:20" ht="15" customHeight="1" x14ac:dyDescent="0.25">
      <c r="A23">
        <v>21</v>
      </c>
      <c r="B23" s="24">
        <v>26</v>
      </c>
      <c r="C23" s="25" t="s">
        <v>18</v>
      </c>
      <c r="D23" s="26" t="s">
        <v>39</v>
      </c>
      <c r="E23" s="27">
        <f t="shared" si="0"/>
        <v>359</v>
      </c>
      <c r="F23" s="28">
        <v>140</v>
      </c>
      <c r="G23" s="29">
        <v>0.38997214484679665</v>
      </c>
      <c r="H23" s="30">
        <v>217</v>
      </c>
      <c r="I23" s="29">
        <v>0.6044568245125348</v>
      </c>
      <c r="J23" s="27">
        <v>2</v>
      </c>
      <c r="K23" s="31">
        <v>5.5710306406685237E-3</v>
      </c>
      <c r="L23" s="27">
        <f t="shared" si="1"/>
        <v>780</v>
      </c>
      <c r="M23" s="28">
        <v>315</v>
      </c>
      <c r="N23" s="29">
        <v>0.40384615384615385</v>
      </c>
      <c r="O23" s="30">
        <v>453</v>
      </c>
      <c r="P23" s="29">
        <v>0.58076923076923082</v>
      </c>
      <c r="Q23" s="27">
        <f t="shared" si="2"/>
        <v>12</v>
      </c>
      <c r="R23" s="32">
        <f t="shared" si="3"/>
        <v>1.5384615384615385E-2</v>
      </c>
      <c r="S23" s="33">
        <v>12</v>
      </c>
      <c r="T23" s="33">
        <v>0</v>
      </c>
    </row>
    <row r="24" spans="1:20" ht="15" customHeight="1" x14ac:dyDescent="0.25">
      <c r="A24">
        <v>22</v>
      </c>
      <c r="B24" s="34">
        <v>26</v>
      </c>
      <c r="C24" s="35" t="s">
        <v>18</v>
      </c>
      <c r="D24" s="36" t="s">
        <v>40</v>
      </c>
      <c r="E24" s="37">
        <f t="shared" si="0"/>
        <v>263</v>
      </c>
      <c r="F24" s="38">
        <v>110</v>
      </c>
      <c r="G24" s="39">
        <v>0.41825095057034223</v>
      </c>
      <c r="H24" s="40">
        <v>152</v>
      </c>
      <c r="I24" s="39">
        <v>0.57794676806083645</v>
      </c>
      <c r="J24" s="37">
        <v>1</v>
      </c>
      <c r="K24" s="41">
        <v>3.8022813688212928E-3</v>
      </c>
      <c r="L24" s="37">
        <f t="shared" si="1"/>
        <v>527</v>
      </c>
      <c r="M24" s="38">
        <v>222</v>
      </c>
      <c r="N24" s="39">
        <v>0.42125237191650855</v>
      </c>
      <c r="O24" s="40">
        <v>298</v>
      </c>
      <c r="P24" s="39">
        <v>0.56546489563567359</v>
      </c>
      <c r="Q24" s="37">
        <f t="shared" si="2"/>
        <v>7</v>
      </c>
      <c r="R24" s="42">
        <f t="shared" si="3"/>
        <v>1.3282732447817837E-2</v>
      </c>
      <c r="S24" s="33">
        <v>7</v>
      </c>
      <c r="T24" s="33">
        <v>0</v>
      </c>
    </row>
    <row r="25" spans="1:20" ht="15" customHeight="1" x14ac:dyDescent="0.25">
      <c r="A25">
        <v>23</v>
      </c>
      <c r="B25" s="24">
        <v>26</v>
      </c>
      <c r="C25" s="25" t="s">
        <v>18</v>
      </c>
      <c r="D25" s="26" t="s">
        <v>41</v>
      </c>
      <c r="E25" s="27">
        <f t="shared" si="0"/>
        <v>300</v>
      </c>
      <c r="F25" s="28">
        <v>86</v>
      </c>
      <c r="G25" s="29">
        <v>0.28666666666666668</v>
      </c>
      <c r="H25" s="30">
        <v>213</v>
      </c>
      <c r="I25" s="29">
        <v>0.71</v>
      </c>
      <c r="J25" s="27">
        <v>1</v>
      </c>
      <c r="K25" s="31">
        <v>3.3333333333333335E-3</v>
      </c>
      <c r="L25" s="27">
        <f t="shared" si="1"/>
        <v>680</v>
      </c>
      <c r="M25" s="28">
        <v>203</v>
      </c>
      <c r="N25" s="29">
        <v>0.29852941176470588</v>
      </c>
      <c r="O25" s="30">
        <v>467</v>
      </c>
      <c r="P25" s="29">
        <v>0.68676470588235294</v>
      </c>
      <c r="Q25" s="27">
        <f t="shared" si="2"/>
        <v>10</v>
      </c>
      <c r="R25" s="32">
        <f t="shared" si="3"/>
        <v>1.4705882352941176E-2</v>
      </c>
      <c r="S25" s="33">
        <v>9</v>
      </c>
      <c r="T25" s="33">
        <v>1</v>
      </c>
    </row>
    <row r="26" spans="1:20" ht="15" customHeight="1" x14ac:dyDescent="0.25">
      <c r="A26">
        <v>24</v>
      </c>
      <c r="B26" s="43">
        <v>26</v>
      </c>
      <c r="C26" s="44" t="s">
        <v>18</v>
      </c>
      <c r="D26" s="45" t="s">
        <v>42</v>
      </c>
      <c r="E26" s="46">
        <f t="shared" si="0"/>
        <v>93</v>
      </c>
      <c r="F26" s="47">
        <v>65</v>
      </c>
      <c r="G26" s="48">
        <v>0.69892473118279574</v>
      </c>
      <c r="H26" s="49">
        <v>28</v>
      </c>
      <c r="I26" s="48">
        <v>0.30107526881720431</v>
      </c>
      <c r="J26" s="46">
        <v>0</v>
      </c>
      <c r="K26" s="50">
        <v>0</v>
      </c>
      <c r="L26" s="46">
        <f t="shared" si="1"/>
        <v>170</v>
      </c>
      <c r="M26" s="47">
        <v>110</v>
      </c>
      <c r="N26" s="48">
        <v>0.6470588235294118</v>
      </c>
      <c r="O26" s="49">
        <v>59</v>
      </c>
      <c r="P26" s="48">
        <v>0.34705882352941175</v>
      </c>
      <c r="Q26" s="46">
        <f t="shared" si="2"/>
        <v>1</v>
      </c>
      <c r="R26" s="51">
        <f t="shared" si="3"/>
        <v>5.8823529411764705E-3</v>
      </c>
      <c r="S26" s="33">
        <v>1</v>
      </c>
      <c r="T26" s="33">
        <v>0</v>
      </c>
    </row>
    <row r="27" spans="1:20" ht="15" customHeight="1" x14ac:dyDescent="0.25">
      <c r="A27">
        <v>25</v>
      </c>
      <c r="B27" s="24">
        <v>26</v>
      </c>
      <c r="C27" s="25" t="s">
        <v>18</v>
      </c>
      <c r="D27" s="26" t="s">
        <v>43</v>
      </c>
      <c r="E27" s="27">
        <f t="shared" si="0"/>
        <v>881</v>
      </c>
      <c r="F27" s="28">
        <v>261</v>
      </c>
      <c r="G27" s="29">
        <v>0.29625425652667425</v>
      </c>
      <c r="H27" s="30">
        <v>615</v>
      </c>
      <c r="I27" s="29">
        <v>0.69807037457434729</v>
      </c>
      <c r="J27" s="27">
        <v>5</v>
      </c>
      <c r="K27" s="31">
        <v>5.6753688989784334E-3</v>
      </c>
      <c r="L27" s="27">
        <f t="shared" si="1"/>
        <v>1655</v>
      </c>
      <c r="M27" s="28">
        <v>514</v>
      </c>
      <c r="N27" s="29">
        <v>0.31057401812688823</v>
      </c>
      <c r="O27" s="30">
        <v>1101</v>
      </c>
      <c r="P27" s="29">
        <v>0.66525679758308154</v>
      </c>
      <c r="Q27" s="27">
        <f t="shared" si="2"/>
        <v>40</v>
      </c>
      <c r="R27" s="32">
        <f t="shared" si="3"/>
        <v>2.4169184290030211E-2</v>
      </c>
      <c r="S27" s="33">
        <v>40</v>
      </c>
      <c r="T27" s="33">
        <v>0</v>
      </c>
    </row>
    <row r="28" spans="1:20" ht="15" customHeight="1" x14ac:dyDescent="0.25">
      <c r="A28">
        <v>26</v>
      </c>
      <c r="B28" s="24">
        <v>26</v>
      </c>
      <c r="C28" s="25" t="s">
        <v>18</v>
      </c>
      <c r="D28" s="26" t="s">
        <v>44</v>
      </c>
      <c r="E28" s="27">
        <f t="shared" si="0"/>
        <v>632</v>
      </c>
      <c r="F28" s="28">
        <v>136</v>
      </c>
      <c r="G28" s="29">
        <v>0.21518987341772153</v>
      </c>
      <c r="H28" s="30">
        <v>494</v>
      </c>
      <c r="I28" s="29">
        <v>0.78164556962025311</v>
      </c>
      <c r="J28" s="27">
        <v>2</v>
      </c>
      <c r="K28" s="31">
        <v>3.1645569620253164E-3</v>
      </c>
      <c r="L28" s="27">
        <f t="shared" si="1"/>
        <v>1384</v>
      </c>
      <c r="M28" s="28">
        <v>331</v>
      </c>
      <c r="N28" s="29">
        <v>0.23916184971098267</v>
      </c>
      <c r="O28" s="30">
        <v>1020</v>
      </c>
      <c r="P28" s="29">
        <v>0.73699421965317924</v>
      </c>
      <c r="Q28" s="27">
        <f t="shared" si="2"/>
        <v>33</v>
      </c>
      <c r="R28" s="32">
        <f t="shared" si="3"/>
        <v>2.3843930635838149E-2</v>
      </c>
      <c r="S28" s="33">
        <v>33</v>
      </c>
      <c r="T28" s="33">
        <v>0</v>
      </c>
    </row>
    <row r="29" spans="1:20" ht="15" customHeight="1" x14ac:dyDescent="0.25">
      <c r="A29">
        <v>27</v>
      </c>
      <c r="B29" s="34">
        <v>26</v>
      </c>
      <c r="C29" s="35" t="s">
        <v>18</v>
      </c>
      <c r="D29" s="36" t="s">
        <v>45</v>
      </c>
      <c r="E29" s="37">
        <f t="shared" si="0"/>
        <v>411</v>
      </c>
      <c r="F29" s="38">
        <v>92</v>
      </c>
      <c r="G29" s="39">
        <v>0.22384428223844283</v>
      </c>
      <c r="H29" s="40">
        <v>316</v>
      </c>
      <c r="I29" s="39">
        <v>0.76885644768856443</v>
      </c>
      <c r="J29" s="37">
        <v>3</v>
      </c>
      <c r="K29" s="41">
        <v>7.2992700729927005E-3</v>
      </c>
      <c r="L29" s="37">
        <f t="shared" si="1"/>
        <v>794</v>
      </c>
      <c r="M29" s="38">
        <v>179</v>
      </c>
      <c r="N29" s="39">
        <v>0.22544080604534006</v>
      </c>
      <c r="O29" s="40">
        <v>590</v>
      </c>
      <c r="P29" s="39">
        <v>0.74307304785894202</v>
      </c>
      <c r="Q29" s="37">
        <f t="shared" si="2"/>
        <v>25</v>
      </c>
      <c r="R29" s="42">
        <f t="shared" si="3"/>
        <v>3.1486146095717885E-2</v>
      </c>
      <c r="S29" s="33">
        <v>25</v>
      </c>
      <c r="T29" s="33">
        <v>0</v>
      </c>
    </row>
    <row r="30" spans="1:20" ht="15" customHeight="1" x14ac:dyDescent="0.25">
      <c r="A30">
        <v>28</v>
      </c>
      <c r="B30" s="24">
        <v>26</v>
      </c>
      <c r="C30" s="25" t="s">
        <v>18</v>
      </c>
      <c r="D30" s="26" t="s">
        <v>46</v>
      </c>
      <c r="E30" s="27">
        <f t="shared" si="0"/>
        <v>453</v>
      </c>
      <c r="F30" s="28">
        <v>57</v>
      </c>
      <c r="G30" s="29">
        <v>0.12582781456953643</v>
      </c>
      <c r="H30" s="30">
        <v>394</v>
      </c>
      <c r="I30" s="29">
        <v>0.86975717439293598</v>
      </c>
      <c r="J30" s="27">
        <v>2</v>
      </c>
      <c r="K30" s="31">
        <v>4.4150110375275938E-3</v>
      </c>
      <c r="L30" s="27">
        <f t="shared" si="1"/>
        <v>891</v>
      </c>
      <c r="M30" s="28">
        <v>141</v>
      </c>
      <c r="N30" s="29">
        <v>0.15824915824915825</v>
      </c>
      <c r="O30" s="30">
        <v>738</v>
      </c>
      <c r="P30" s="29">
        <v>0.82828282828282829</v>
      </c>
      <c r="Q30" s="27">
        <f t="shared" si="2"/>
        <v>12</v>
      </c>
      <c r="R30" s="32">
        <f t="shared" si="3"/>
        <v>1.3468013468013467E-2</v>
      </c>
      <c r="S30" s="33">
        <v>12</v>
      </c>
      <c r="T30" s="33">
        <v>0</v>
      </c>
    </row>
    <row r="31" spans="1:20" ht="15" customHeight="1" x14ac:dyDescent="0.25">
      <c r="A31">
        <v>29</v>
      </c>
      <c r="B31" s="43">
        <v>26</v>
      </c>
      <c r="C31" s="44" t="s">
        <v>18</v>
      </c>
      <c r="D31" s="45" t="s">
        <v>47</v>
      </c>
      <c r="E31" s="46">
        <f t="shared" si="0"/>
        <v>25</v>
      </c>
      <c r="F31" s="47">
        <v>10</v>
      </c>
      <c r="G31" s="48">
        <v>0.4</v>
      </c>
      <c r="H31" s="49">
        <v>15</v>
      </c>
      <c r="I31" s="48">
        <v>0.6</v>
      </c>
      <c r="J31" s="46">
        <v>0</v>
      </c>
      <c r="K31" s="50">
        <v>0</v>
      </c>
      <c r="L31" s="46">
        <f t="shared" si="1"/>
        <v>57</v>
      </c>
      <c r="M31" s="47">
        <v>22</v>
      </c>
      <c r="N31" s="48">
        <v>0.38596491228070173</v>
      </c>
      <c r="O31" s="49">
        <v>35</v>
      </c>
      <c r="P31" s="48">
        <v>0.61403508771929827</v>
      </c>
      <c r="Q31" s="46">
        <f t="shared" si="2"/>
        <v>0</v>
      </c>
      <c r="R31" s="51">
        <f t="shared" si="3"/>
        <v>0</v>
      </c>
      <c r="S31" s="33">
        <v>0</v>
      </c>
      <c r="T31" s="33">
        <v>0</v>
      </c>
    </row>
    <row r="32" spans="1:20" ht="15" customHeight="1" x14ac:dyDescent="0.25">
      <c r="A32">
        <v>30</v>
      </c>
      <c r="B32" s="24">
        <v>26</v>
      </c>
      <c r="C32" s="25" t="s">
        <v>18</v>
      </c>
      <c r="D32" s="26" t="s">
        <v>48</v>
      </c>
      <c r="E32" s="27">
        <f t="shared" si="0"/>
        <v>774</v>
      </c>
      <c r="F32" s="28">
        <v>153</v>
      </c>
      <c r="G32" s="29">
        <v>0.19767441860465115</v>
      </c>
      <c r="H32" s="30">
        <v>619</v>
      </c>
      <c r="I32" s="29">
        <v>0.79974160206718348</v>
      </c>
      <c r="J32" s="27">
        <v>2</v>
      </c>
      <c r="K32" s="31">
        <v>2.5839793281653748E-3</v>
      </c>
      <c r="L32" s="27">
        <f t="shared" si="1"/>
        <v>1521</v>
      </c>
      <c r="M32" s="28">
        <v>312</v>
      </c>
      <c r="N32" s="29">
        <v>0.20512820512820512</v>
      </c>
      <c r="O32" s="30">
        <v>1176</v>
      </c>
      <c r="P32" s="29">
        <v>0.77317554240631159</v>
      </c>
      <c r="Q32" s="27">
        <f t="shared" si="2"/>
        <v>33</v>
      </c>
      <c r="R32" s="32">
        <f t="shared" si="3"/>
        <v>2.1696252465483234E-2</v>
      </c>
      <c r="S32" s="33">
        <v>33</v>
      </c>
      <c r="T32" s="33">
        <v>0</v>
      </c>
    </row>
    <row r="33" spans="1:20" ht="15" customHeight="1" x14ac:dyDescent="0.25">
      <c r="A33">
        <v>31</v>
      </c>
      <c r="B33" s="24">
        <v>26</v>
      </c>
      <c r="C33" s="25" t="s">
        <v>18</v>
      </c>
      <c r="D33" s="26" t="s">
        <v>49</v>
      </c>
      <c r="E33" s="27">
        <f t="shared" si="0"/>
        <v>566</v>
      </c>
      <c r="F33" s="28">
        <v>135</v>
      </c>
      <c r="G33" s="29">
        <v>0.23851590106007067</v>
      </c>
      <c r="H33" s="30">
        <v>429</v>
      </c>
      <c r="I33" s="29">
        <v>0.75795053003533563</v>
      </c>
      <c r="J33" s="27">
        <v>2</v>
      </c>
      <c r="K33" s="31">
        <v>3.5335689045936395E-3</v>
      </c>
      <c r="L33" s="27">
        <f t="shared" si="1"/>
        <v>1135</v>
      </c>
      <c r="M33" s="28">
        <v>287</v>
      </c>
      <c r="N33" s="29">
        <v>0.252863436123348</v>
      </c>
      <c r="O33" s="30">
        <v>810</v>
      </c>
      <c r="P33" s="29">
        <v>0.71365638766519823</v>
      </c>
      <c r="Q33" s="27">
        <f t="shared" si="2"/>
        <v>38</v>
      </c>
      <c r="R33" s="32">
        <f t="shared" si="3"/>
        <v>3.3480176211453744E-2</v>
      </c>
      <c r="S33" s="33">
        <v>38</v>
      </c>
      <c r="T33" s="33">
        <v>0</v>
      </c>
    </row>
    <row r="34" spans="1:20" ht="15" customHeight="1" x14ac:dyDescent="0.25">
      <c r="A34">
        <v>32</v>
      </c>
      <c r="B34" s="34">
        <v>26</v>
      </c>
      <c r="C34" s="35" t="s">
        <v>18</v>
      </c>
      <c r="D34" s="36" t="s">
        <v>50</v>
      </c>
      <c r="E34" s="37">
        <f t="shared" si="0"/>
        <v>688</v>
      </c>
      <c r="F34" s="38">
        <v>148</v>
      </c>
      <c r="G34" s="39">
        <v>0.21511627906976744</v>
      </c>
      <c r="H34" s="40">
        <v>537</v>
      </c>
      <c r="I34" s="39">
        <v>0.78052325581395354</v>
      </c>
      <c r="J34" s="37">
        <v>3</v>
      </c>
      <c r="K34" s="41">
        <v>4.3604651162790697E-3</v>
      </c>
      <c r="L34" s="37">
        <f t="shared" si="1"/>
        <v>1404</v>
      </c>
      <c r="M34" s="38">
        <v>326</v>
      </c>
      <c r="N34" s="39">
        <v>0.23219373219373218</v>
      </c>
      <c r="O34" s="40">
        <v>1053</v>
      </c>
      <c r="P34" s="39">
        <v>0.75</v>
      </c>
      <c r="Q34" s="37">
        <f t="shared" si="2"/>
        <v>25</v>
      </c>
      <c r="R34" s="42">
        <f t="shared" si="3"/>
        <v>1.7806267806267807E-2</v>
      </c>
      <c r="S34" s="33">
        <v>24</v>
      </c>
      <c r="T34" s="33">
        <v>1</v>
      </c>
    </row>
    <row r="35" spans="1:20" ht="15" customHeight="1" x14ac:dyDescent="0.25">
      <c r="A35">
        <v>33</v>
      </c>
      <c r="B35" s="24">
        <v>26</v>
      </c>
      <c r="C35" s="25" t="s">
        <v>18</v>
      </c>
      <c r="D35" s="26" t="s">
        <v>51</v>
      </c>
      <c r="E35" s="27">
        <f t="shared" si="0"/>
        <v>358</v>
      </c>
      <c r="F35" s="28">
        <v>60</v>
      </c>
      <c r="G35" s="29">
        <v>0.16759776536312848</v>
      </c>
      <c r="H35" s="30">
        <v>296</v>
      </c>
      <c r="I35" s="29">
        <v>0.82681564245810057</v>
      </c>
      <c r="J35" s="27">
        <v>2</v>
      </c>
      <c r="K35" s="31">
        <v>5.5865921787709499E-3</v>
      </c>
      <c r="L35" s="27">
        <f t="shared" si="1"/>
        <v>762</v>
      </c>
      <c r="M35" s="28">
        <v>156</v>
      </c>
      <c r="N35" s="29">
        <v>0.20472440944881889</v>
      </c>
      <c r="O35" s="30">
        <v>587</v>
      </c>
      <c r="P35" s="29">
        <v>0.7703412073490814</v>
      </c>
      <c r="Q35" s="27">
        <f t="shared" si="2"/>
        <v>19</v>
      </c>
      <c r="R35" s="32">
        <f t="shared" si="3"/>
        <v>2.4934383202099737E-2</v>
      </c>
      <c r="S35" s="33">
        <v>19</v>
      </c>
      <c r="T35" s="33">
        <v>0</v>
      </c>
    </row>
    <row r="36" spans="1:20" ht="15" customHeight="1" x14ac:dyDescent="0.25">
      <c r="A36">
        <v>34</v>
      </c>
      <c r="B36" s="24">
        <v>26</v>
      </c>
      <c r="C36" s="25" t="s">
        <v>18</v>
      </c>
      <c r="D36" s="26" t="s">
        <v>52</v>
      </c>
      <c r="E36" s="27">
        <f t="shared" si="0"/>
        <v>486</v>
      </c>
      <c r="F36" s="28">
        <v>134</v>
      </c>
      <c r="G36" s="29">
        <v>0.27572016460905352</v>
      </c>
      <c r="H36" s="30">
        <v>351</v>
      </c>
      <c r="I36" s="29">
        <v>0.72222222222222221</v>
      </c>
      <c r="J36" s="27">
        <v>1</v>
      </c>
      <c r="K36" s="31">
        <v>2.05761316872428E-3</v>
      </c>
      <c r="L36" s="27">
        <f t="shared" si="1"/>
        <v>1134</v>
      </c>
      <c r="M36" s="28">
        <v>349</v>
      </c>
      <c r="N36" s="29">
        <v>0.30776014109347444</v>
      </c>
      <c r="O36" s="30">
        <v>773</v>
      </c>
      <c r="P36" s="29">
        <v>0.68165784832451504</v>
      </c>
      <c r="Q36" s="27">
        <f t="shared" si="2"/>
        <v>12</v>
      </c>
      <c r="R36" s="32">
        <f t="shared" si="3"/>
        <v>1.0582010582010581E-2</v>
      </c>
      <c r="S36" s="33">
        <v>12</v>
      </c>
      <c r="T36" s="33">
        <v>0</v>
      </c>
    </row>
    <row r="37" spans="1:20" ht="15" customHeight="1" x14ac:dyDescent="0.25">
      <c r="A37">
        <v>35</v>
      </c>
      <c r="B37" s="24">
        <v>26</v>
      </c>
      <c r="C37" s="25" t="s">
        <v>18</v>
      </c>
      <c r="D37" s="26" t="s">
        <v>53</v>
      </c>
      <c r="E37" s="27">
        <f t="shared" si="0"/>
        <v>791</v>
      </c>
      <c r="F37" s="28">
        <v>217</v>
      </c>
      <c r="G37" s="29">
        <v>0.27433628318584069</v>
      </c>
      <c r="H37" s="30">
        <v>569</v>
      </c>
      <c r="I37" s="29">
        <v>0.7193426042983565</v>
      </c>
      <c r="J37" s="27">
        <v>5</v>
      </c>
      <c r="K37" s="31">
        <v>6.321112515802781E-3</v>
      </c>
      <c r="L37" s="27">
        <f t="shared" si="1"/>
        <v>1585</v>
      </c>
      <c r="M37" s="28">
        <v>446</v>
      </c>
      <c r="N37" s="29">
        <v>0.28138801261829655</v>
      </c>
      <c r="O37" s="30">
        <v>1112</v>
      </c>
      <c r="P37" s="29">
        <v>0.701577287066246</v>
      </c>
      <c r="Q37" s="27">
        <f t="shared" si="2"/>
        <v>27</v>
      </c>
      <c r="R37" s="32">
        <f t="shared" si="3"/>
        <v>1.7034700315457414E-2</v>
      </c>
      <c r="S37" s="33">
        <v>27</v>
      </c>
      <c r="T37" s="33">
        <v>0</v>
      </c>
    </row>
    <row r="38" spans="1:20" ht="15" customHeight="1" x14ac:dyDescent="0.25">
      <c r="A38">
        <v>36</v>
      </c>
      <c r="B38" s="24">
        <v>26</v>
      </c>
      <c r="C38" s="25" t="s">
        <v>18</v>
      </c>
      <c r="D38" s="26" t="s">
        <v>54</v>
      </c>
      <c r="E38" s="27">
        <f t="shared" si="0"/>
        <v>773</v>
      </c>
      <c r="F38" s="28">
        <v>152</v>
      </c>
      <c r="G38" s="29">
        <v>0.19663648124191463</v>
      </c>
      <c r="H38" s="30">
        <v>618</v>
      </c>
      <c r="I38" s="29">
        <v>0.79948253557567917</v>
      </c>
      <c r="J38" s="27">
        <v>3</v>
      </c>
      <c r="K38" s="31">
        <v>3.8809831824062097E-3</v>
      </c>
      <c r="L38" s="27">
        <f t="shared" si="1"/>
        <v>1532</v>
      </c>
      <c r="M38" s="28">
        <v>306</v>
      </c>
      <c r="N38" s="29">
        <v>0.19973890339425587</v>
      </c>
      <c r="O38" s="30">
        <v>1183</v>
      </c>
      <c r="P38" s="29">
        <v>0.77219321148825071</v>
      </c>
      <c r="Q38" s="27">
        <f t="shared" si="2"/>
        <v>43</v>
      </c>
      <c r="R38" s="32">
        <f t="shared" si="3"/>
        <v>2.8067885117493474E-2</v>
      </c>
      <c r="S38" s="33">
        <v>43</v>
      </c>
      <c r="T38" s="33">
        <v>0</v>
      </c>
    </row>
    <row r="39" spans="1:20" s="52" customFormat="1" ht="15" customHeight="1" x14ac:dyDescent="0.25">
      <c r="A39" s="52">
        <v>37</v>
      </c>
      <c r="B39" s="53"/>
      <c r="C39" s="54" t="s">
        <v>18</v>
      </c>
      <c r="D39" s="55" t="s">
        <v>7</v>
      </c>
      <c r="E39" s="56">
        <v>15807</v>
      </c>
      <c r="F39" s="57">
        <v>5369</v>
      </c>
      <c r="G39" s="58">
        <v>0.33965964446131458</v>
      </c>
      <c r="H39" s="59">
        <v>10371</v>
      </c>
      <c r="I39" s="58">
        <v>0.6561017270829379</v>
      </c>
      <c r="J39" s="56">
        <v>67</v>
      </c>
      <c r="K39" s="60">
        <v>4.238628455747454E-3</v>
      </c>
      <c r="L39" s="56">
        <v>33907</v>
      </c>
      <c r="M39" s="57">
        <v>11337</v>
      </c>
      <c r="N39" s="58">
        <v>0.33435573775326627</v>
      </c>
      <c r="O39" s="59">
        <v>21823</v>
      </c>
      <c r="P39" s="58">
        <v>0.64361341315952458</v>
      </c>
      <c r="Q39" s="56">
        <v>747</v>
      </c>
      <c r="R39" s="61">
        <v>2.203084908720913E-2</v>
      </c>
      <c r="S39" s="62">
        <v>734</v>
      </c>
      <c r="T39" s="62">
        <v>13</v>
      </c>
    </row>
    <row r="40" spans="1:20" ht="15" customHeight="1" x14ac:dyDescent="0.25">
      <c r="A40">
        <v>38</v>
      </c>
      <c r="B40" s="34">
        <v>26</v>
      </c>
      <c r="C40" s="35" t="s">
        <v>55</v>
      </c>
      <c r="D40" s="36" t="s">
        <v>56</v>
      </c>
      <c r="E40" s="37">
        <f t="shared" si="0"/>
        <v>679</v>
      </c>
      <c r="F40" s="38">
        <v>202</v>
      </c>
      <c r="G40" s="39">
        <v>0.29749631811487481</v>
      </c>
      <c r="H40" s="40">
        <v>463</v>
      </c>
      <c r="I40" s="39">
        <v>0.68188512518409428</v>
      </c>
      <c r="J40" s="37">
        <v>14</v>
      </c>
      <c r="K40" s="41">
        <v>2.0618556701030927E-2</v>
      </c>
      <c r="L40" s="37">
        <f t="shared" si="1"/>
        <v>1690</v>
      </c>
      <c r="M40" s="38">
        <v>474</v>
      </c>
      <c r="N40" s="39">
        <v>0.2804733727810651</v>
      </c>
      <c r="O40" s="40">
        <v>1162</v>
      </c>
      <c r="P40" s="39">
        <v>0.68757396449704145</v>
      </c>
      <c r="Q40" s="37">
        <f t="shared" si="2"/>
        <v>54</v>
      </c>
      <c r="R40" s="42">
        <f t="shared" si="3"/>
        <v>3.1952662721893489E-2</v>
      </c>
      <c r="S40" s="33">
        <v>51</v>
      </c>
      <c r="T40" s="33">
        <v>3</v>
      </c>
    </row>
    <row r="41" spans="1:20" ht="15" customHeight="1" x14ac:dyDescent="0.25">
      <c r="A41">
        <v>39</v>
      </c>
      <c r="B41" s="24">
        <v>26</v>
      </c>
      <c r="C41" s="25" t="s">
        <v>55</v>
      </c>
      <c r="D41" s="26" t="s">
        <v>57</v>
      </c>
      <c r="E41" s="27">
        <f t="shared" si="0"/>
        <v>609</v>
      </c>
      <c r="F41" s="28">
        <v>443</v>
      </c>
      <c r="G41" s="29">
        <v>0.72742200328407225</v>
      </c>
      <c r="H41" s="30">
        <v>154</v>
      </c>
      <c r="I41" s="29">
        <v>0.25287356321839083</v>
      </c>
      <c r="J41" s="27">
        <v>12</v>
      </c>
      <c r="K41" s="31">
        <v>1.9704433497536946E-2</v>
      </c>
      <c r="L41" s="27">
        <f t="shared" si="1"/>
        <v>1471</v>
      </c>
      <c r="M41" s="28">
        <v>819</v>
      </c>
      <c r="N41" s="29">
        <v>0.55676410605030591</v>
      </c>
      <c r="O41" s="30">
        <v>625</v>
      </c>
      <c r="P41" s="29">
        <v>0.42488103331067301</v>
      </c>
      <c r="Q41" s="27">
        <f t="shared" si="2"/>
        <v>27</v>
      </c>
      <c r="R41" s="32">
        <f t="shared" si="3"/>
        <v>1.8354860639021073E-2</v>
      </c>
      <c r="S41" s="33">
        <v>27</v>
      </c>
      <c r="T41" s="33">
        <v>0</v>
      </c>
    </row>
    <row r="42" spans="1:20" ht="15" customHeight="1" x14ac:dyDescent="0.25">
      <c r="A42">
        <v>40</v>
      </c>
      <c r="B42" s="24">
        <v>26</v>
      </c>
      <c r="C42" s="25" t="s">
        <v>55</v>
      </c>
      <c r="D42" s="26" t="s">
        <v>58</v>
      </c>
      <c r="E42" s="27">
        <f t="shared" si="0"/>
        <v>274</v>
      </c>
      <c r="F42" s="28">
        <v>128</v>
      </c>
      <c r="G42" s="29">
        <v>0.46715328467153283</v>
      </c>
      <c r="H42" s="30">
        <v>138</v>
      </c>
      <c r="I42" s="29">
        <v>0.5036496350364964</v>
      </c>
      <c r="J42" s="27">
        <v>8</v>
      </c>
      <c r="K42" s="31">
        <v>2.9197080291970802E-2</v>
      </c>
      <c r="L42" s="27">
        <f t="shared" si="1"/>
        <v>877</v>
      </c>
      <c r="M42" s="28">
        <v>284</v>
      </c>
      <c r="N42" s="29">
        <v>0.32383124287343218</v>
      </c>
      <c r="O42" s="30">
        <v>549</v>
      </c>
      <c r="P42" s="29">
        <v>0.62599771949828964</v>
      </c>
      <c r="Q42" s="27">
        <f t="shared" si="2"/>
        <v>44</v>
      </c>
      <c r="R42" s="32">
        <f t="shared" si="3"/>
        <v>5.0171037628278223E-2</v>
      </c>
      <c r="S42" s="33">
        <v>44</v>
      </c>
      <c r="T42" s="33">
        <v>0</v>
      </c>
    </row>
    <row r="43" spans="1:20" ht="15" customHeight="1" x14ac:dyDescent="0.25">
      <c r="A43">
        <v>41</v>
      </c>
      <c r="B43" s="24">
        <v>26</v>
      </c>
      <c r="C43" s="25" t="s">
        <v>55</v>
      </c>
      <c r="D43" s="26" t="s">
        <v>59</v>
      </c>
      <c r="E43" s="27">
        <f t="shared" si="0"/>
        <v>554</v>
      </c>
      <c r="F43" s="28">
        <v>268</v>
      </c>
      <c r="G43" s="29">
        <v>0.48375451263537905</v>
      </c>
      <c r="H43" s="30">
        <v>270</v>
      </c>
      <c r="I43" s="29">
        <v>0.48736462093862815</v>
      </c>
      <c r="J43" s="27">
        <v>16</v>
      </c>
      <c r="K43" s="31">
        <v>2.8880866425992781E-2</v>
      </c>
      <c r="L43" s="27">
        <f t="shared" si="1"/>
        <v>1806</v>
      </c>
      <c r="M43" s="28">
        <v>592</v>
      </c>
      <c r="N43" s="29">
        <v>0.32779623477297898</v>
      </c>
      <c r="O43" s="30">
        <v>1165</v>
      </c>
      <c r="P43" s="29">
        <v>0.64507198228128459</v>
      </c>
      <c r="Q43" s="27">
        <f t="shared" si="2"/>
        <v>49</v>
      </c>
      <c r="R43" s="32">
        <f t="shared" si="3"/>
        <v>2.7131782945736434E-2</v>
      </c>
      <c r="S43" s="33">
        <v>47</v>
      </c>
      <c r="T43" s="33">
        <v>2</v>
      </c>
    </row>
    <row r="44" spans="1:20" ht="15" customHeight="1" x14ac:dyDescent="0.25">
      <c r="A44">
        <v>42</v>
      </c>
      <c r="B44" s="24">
        <v>26</v>
      </c>
      <c r="C44" s="25" t="s">
        <v>55</v>
      </c>
      <c r="D44" s="26" t="s">
        <v>60</v>
      </c>
      <c r="E44" s="27">
        <f t="shared" si="0"/>
        <v>476</v>
      </c>
      <c r="F44" s="28">
        <v>224</v>
      </c>
      <c r="G44" s="29">
        <v>0.47058823529411764</v>
      </c>
      <c r="H44" s="30">
        <v>241</v>
      </c>
      <c r="I44" s="29">
        <v>0.50630252100840334</v>
      </c>
      <c r="J44" s="27">
        <v>11</v>
      </c>
      <c r="K44" s="31">
        <v>2.3109243697478993E-2</v>
      </c>
      <c r="L44" s="27">
        <f t="shared" si="1"/>
        <v>1608</v>
      </c>
      <c r="M44" s="28">
        <v>522</v>
      </c>
      <c r="N44" s="29">
        <v>0.32462686567164178</v>
      </c>
      <c r="O44" s="30">
        <v>1034</v>
      </c>
      <c r="P44" s="29">
        <v>0.64303482587064675</v>
      </c>
      <c r="Q44" s="27">
        <f t="shared" si="2"/>
        <v>52</v>
      </c>
      <c r="R44" s="32">
        <f t="shared" si="3"/>
        <v>3.2338308457711441E-2</v>
      </c>
      <c r="S44" s="33">
        <v>51</v>
      </c>
      <c r="T44" s="33">
        <v>1</v>
      </c>
    </row>
    <row r="45" spans="1:20" ht="15" customHeight="1" x14ac:dyDescent="0.25">
      <c r="A45">
        <v>43</v>
      </c>
      <c r="B45" s="34">
        <v>26</v>
      </c>
      <c r="C45" s="35" t="s">
        <v>55</v>
      </c>
      <c r="D45" s="36" t="s">
        <v>61</v>
      </c>
      <c r="E45" s="37">
        <f t="shared" si="0"/>
        <v>259</v>
      </c>
      <c r="F45" s="38">
        <v>83</v>
      </c>
      <c r="G45" s="39">
        <v>0.32046332046332049</v>
      </c>
      <c r="H45" s="40">
        <v>174</v>
      </c>
      <c r="I45" s="39">
        <v>0.6718146718146718</v>
      </c>
      <c r="J45" s="37">
        <v>2</v>
      </c>
      <c r="K45" s="41">
        <v>7.7220077220077222E-3</v>
      </c>
      <c r="L45" s="37">
        <f t="shared" si="1"/>
        <v>753</v>
      </c>
      <c r="M45" s="38">
        <v>214</v>
      </c>
      <c r="N45" s="39">
        <v>0.28419654714475434</v>
      </c>
      <c r="O45" s="40">
        <v>510</v>
      </c>
      <c r="P45" s="39">
        <v>0.67729083665338641</v>
      </c>
      <c r="Q45" s="37">
        <f t="shared" si="2"/>
        <v>29</v>
      </c>
      <c r="R45" s="42">
        <f t="shared" si="3"/>
        <v>3.851261620185923E-2</v>
      </c>
      <c r="S45" s="33">
        <v>29</v>
      </c>
      <c r="T45" s="33">
        <v>0</v>
      </c>
    </row>
    <row r="46" spans="1:20" ht="15" customHeight="1" x14ac:dyDescent="0.25">
      <c r="A46">
        <v>44</v>
      </c>
      <c r="B46" s="24">
        <v>26</v>
      </c>
      <c r="C46" s="25" t="s">
        <v>55</v>
      </c>
      <c r="D46" s="26" t="s">
        <v>62</v>
      </c>
      <c r="E46" s="27">
        <f t="shared" si="0"/>
        <v>609</v>
      </c>
      <c r="F46" s="28">
        <v>126</v>
      </c>
      <c r="G46" s="29">
        <v>0.20689655172413793</v>
      </c>
      <c r="H46" s="30">
        <v>472</v>
      </c>
      <c r="I46" s="29">
        <v>0.77504105090311992</v>
      </c>
      <c r="J46" s="27">
        <v>11</v>
      </c>
      <c r="K46" s="31">
        <v>1.8062397372742199E-2</v>
      </c>
      <c r="L46" s="27">
        <f t="shared" si="1"/>
        <v>1436</v>
      </c>
      <c r="M46" s="28">
        <v>350</v>
      </c>
      <c r="N46" s="29">
        <v>0.24373259052924792</v>
      </c>
      <c r="O46" s="30">
        <v>1042</v>
      </c>
      <c r="P46" s="29">
        <v>0.72562674094707524</v>
      </c>
      <c r="Q46" s="27">
        <f t="shared" si="2"/>
        <v>44</v>
      </c>
      <c r="R46" s="32">
        <f t="shared" si="3"/>
        <v>3.0640668523676879E-2</v>
      </c>
      <c r="S46" s="33">
        <v>44</v>
      </c>
      <c r="T46" s="33">
        <v>0</v>
      </c>
    </row>
    <row r="47" spans="1:20" ht="15" customHeight="1" x14ac:dyDescent="0.25">
      <c r="A47">
        <v>45</v>
      </c>
      <c r="B47" s="24">
        <v>26</v>
      </c>
      <c r="C47" s="25" t="s">
        <v>55</v>
      </c>
      <c r="D47" s="26" t="s">
        <v>63</v>
      </c>
      <c r="E47" s="27">
        <f t="shared" si="0"/>
        <v>386</v>
      </c>
      <c r="F47" s="28">
        <v>83</v>
      </c>
      <c r="G47" s="29">
        <v>0.21502590673575128</v>
      </c>
      <c r="H47" s="30">
        <v>299</v>
      </c>
      <c r="I47" s="29">
        <v>0.77461139896373055</v>
      </c>
      <c r="J47" s="27">
        <v>4</v>
      </c>
      <c r="K47" s="31">
        <v>1.0362694300518135E-2</v>
      </c>
      <c r="L47" s="27">
        <f t="shared" si="1"/>
        <v>1060</v>
      </c>
      <c r="M47" s="28">
        <v>245</v>
      </c>
      <c r="N47" s="29">
        <v>0.23113207547169812</v>
      </c>
      <c r="O47" s="30">
        <v>780</v>
      </c>
      <c r="P47" s="29">
        <v>0.73584905660377353</v>
      </c>
      <c r="Q47" s="27">
        <f t="shared" si="2"/>
        <v>35</v>
      </c>
      <c r="R47" s="32">
        <f t="shared" si="3"/>
        <v>3.3018867924528301E-2</v>
      </c>
      <c r="S47" s="33">
        <v>33</v>
      </c>
      <c r="T47" s="33">
        <v>2</v>
      </c>
    </row>
    <row r="48" spans="1:20" ht="15" customHeight="1" x14ac:dyDescent="0.25">
      <c r="A48">
        <v>46</v>
      </c>
      <c r="B48" s="24">
        <v>26</v>
      </c>
      <c r="C48" s="25" t="s">
        <v>55</v>
      </c>
      <c r="D48" s="26" t="s">
        <v>64</v>
      </c>
      <c r="E48" s="27">
        <f t="shared" si="0"/>
        <v>487</v>
      </c>
      <c r="F48" s="28">
        <v>212</v>
      </c>
      <c r="G48" s="29">
        <v>0.43531827515400412</v>
      </c>
      <c r="H48" s="30">
        <v>258</v>
      </c>
      <c r="I48" s="29">
        <v>0.52977412731006157</v>
      </c>
      <c r="J48" s="27">
        <v>17</v>
      </c>
      <c r="K48" s="31">
        <v>3.4907597535934289E-2</v>
      </c>
      <c r="L48" s="27">
        <f t="shared" si="1"/>
        <v>1607</v>
      </c>
      <c r="M48" s="28">
        <v>502</v>
      </c>
      <c r="N48" s="29">
        <v>0.31238332296204108</v>
      </c>
      <c r="O48" s="30">
        <v>1037</v>
      </c>
      <c r="P48" s="29">
        <v>0.64530180460485376</v>
      </c>
      <c r="Q48" s="27">
        <f t="shared" si="2"/>
        <v>68</v>
      </c>
      <c r="R48" s="32">
        <f t="shared" si="3"/>
        <v>4.2314872433105166E-2</v>
      </c>
      <c r="S48" s="33">
        <v>64</v>
      </c>
      <c r="T48" s="33">
        <v>4</v>
      </c>
    </row>
    <row r="49" spans="1:20" ht="15" customHeight="1" x14ac:dyDescent="0.25">
      <c r="A49">
        <v>47</v>
      </c>
      <c r="B49" s="24">
        <v>26</v>
      </c>
      <c r="C49" s="25" t="s">
        <v>55</v>
      </c>
      <c r="D49" s="26" t="s">
        <v>65</v>
      </c>
      <c r="E49" s="27">
        <f t="shared" si="0"/>
        <v>469</v>
      </c>
      <c r="F49" s="28">
        <v>242</v>
      </c>
      <c r="G49" s="29">
        <v>0.51599147121535183</v>
      </c>
      <c r="H49" s="30">
        <v>213</v>
      </c>
      <c r="I49" s="29">
        <v>0.45415778251599148</v>
      </c>
      <c r="J49" s="27">
        <v>14</v>
      </c>
      <c r="K49" s="31">
        <v>2.9850746268656716E-2</v>
      </c>
      <c r="L49" s="27">
        <f t="shared" si="1"/>
        <v>1554</v>
      </c>
      <c r="M49" s="28">
        <v>517</v>
      </c>
      <c r="N49" s="29">
        <v>0.33268983268983271</v>
      </c>
      <c r="O49" s="30">
        <v>991</v>
      </c>
      <c r="P49" s="29">
        <v>0.63770913770913773</v>
      </c>
      <c r="Q49" s="27">
        <f t="shared" si="2"/>
        <v>46</v>
      </c>
      <c r="R49" s="32">
        <f t="shared" si="3"/>
        <v>2.9601029601029602E-2</v>
      </c>
      <c r="S49" s="33">
        <v>44</v>
      </c>
      <c r="T49" s="33">
        <v>2</v>
      </c>
    </row>
    <row r="50" spans="1:20" ht="15" customHeight="1" x14ac:dyDescent="0.25">
      <c r="A50">
        <v>48</v>
      </c>
      <c r="B50" s="34">
        <v>26</v>
      </c>
      <c r="C50" s="35" t="s">
        <v>55</v>
      </c>
      <c r="D50" s="36" t="s">
        <v>66</v>
      </c>
      <c r="E50" s="37">
        <f t="shared" si="0"/>
        <v>485</v>
      </c>
      <c r="F50" s="38">
        <v>233</v>
      </c>
      <c r="G50" s="39">
        <v>0.48041237113402063</v>
      </c>
      <c r="H50" s="40">
        <v>239</v>
      </c>
      <c r="I50" s="39">
        <v>0.4927835051546392</v>
      </c>
      <c r="J50" s="37">
        <v>13</v>
      </c>
      <c r="K50" s="41">
        <v>2.6804123711340205E-2</v>
      </c>
      <c r="L50" s="37">
        <f t="shared" si="1"/>
        <v>1649</v>
      </c>
      <c r="M50" s="38">
        <v>526</v>
      </c>
      <c r="N50" s="39">
        <v>0.31898120072771374</v>
      </c>
      <c r="O50" s="40">
        <v>1059</v>
      </c>
      <c r="P50" s="39">
        <v>0.64220739842328689</v>
      </c>
      <c r="Q50" s="37">
        <f t="shared" si="2"/>
        <v>64</v>
      </c>
      <c r="R50" s="42">
        <f t="shared" si="3"/>
        <v>3.8811400848999394E-2</v>
      </c>
      <c r="S50" s="33">
        <v>62</v>
      </c>
      <c r="T50" s="33">
        <v>2</v>
      </c>
    </row>
    <row r="51" spans="1:20" ht="15" customHeight="1" x14ac:dyDescent="0.25">
      <c r="A51">
        <v>49</v>
      </c>
      <c r="B51" s="24">
        <v>26</v>
      </c>
      <c r="C51" s="25" t="s">
        <v>55</v>
      </c>
      <c r="D51" s="26" t="s">
        <v>67</v>
      </c>
      <c r="E51" s="27">
        <f t="shared" si="0"/>
        <v>566</v>
      </c>
      <c r="F51" s="28">
        <v>324</v>
      </c>
      <c r="G51" s="29">
        <v>0.57243816254416957</v>
      </c>
      <c r="H51" s="30">
        <v>230</v>
      </c>
      <c r="I51" s="29">
        <v>0.40636042402826855</v>
      </c>
      <c r="J51" s="27">
        <v>12</v>
      </c>
      <c r="K51" s="31">
        <v>2.1201413427561839E-2</v>
      </c>
      <c r="L51" s="27">
        <f t="shared" si="1"/>
        <v>2027</v>
      </c>
      <c r="M51" s="28">
        <v>732</v>
      </c>
      <c r="N51" s="29">
        <v>0.36112481499753329</v>
      </c>
      <c r="O51" s="30">
        <v>1240</v>
      </c>
      <c r="P51" s="29">
        <v>0.61174148988653188</v>
      </c>
      <c r="Q51" s="27">
        <f t="shared" si="2"/>
        <v>55</v>
      </c>
      <c r="R51" s="32">
        <f t="shared" si="3"/>
        <v>2.7133695115934879E-2</v>
      </c>
      <c r="S51" s="33">
        <v>55</v>
      </c>
      <c r="T51" s="33">
        <v>0</v>
      </c>
    </row>
    <row r="52" spans="1:20" ht="15" customHeight="1" x14ac:dyDescent="0.25">
      <c r="A52">
        <v>50</v>
      </c>
      <c r="B52" s="24">
        <v>26</v>
      </c>
      <c r="C52" s="25" t="s">
        <v>55</v>
      </c>
      <c r="D52" s="26" t="s">
        <v>68</v>
      </c>
      <c r="E52" s="27">
        <f t="shared" si="0"/>
        <v>452</v>
      </c>
      <c r="F52" s="28">
        <v>225</v>
      </c>
      <c r="G52" s="29">
        <v>0.49778761061946902</v>
      </c>
      <c r="H52" s="30">
        <v>220</v>
      </c>
      <c r="I52" s="29">
        <v>0.48672566371681414</v>
      </c>
      <c r="J52" s="27">
        <v>7</v>
      </c>
      <c r="K52" s="31">
        <v>1.5486725663716814E-2</v>
      </c>
      <c r="L52" s="27">
        <f t="shared" si="1"/>
        <v>964</v>
      </c>
      <c r="M52" s="28">
        <v>439</v>
      </c>
      <c r="N52" s="29">
        <v>0.45539419087136929</v>
      </c>
      <c r="O52" s="30">
        <v>502</v>
      </c>
      <c r="P52" s="29">
        <v>0.52074688796680502</v>
      </c>
      <c r="Q52" s="27">
        <f t="shared" si="2"/>
        <v>23</v>
      </c>
      <c r="R52" s="32">
        <f t="shared" si="3"/>
        <v>2.3858921161825725E-2</v>
      </c>
      <c r="S52" s="33">
        <v>22</v>
      </c>
      <c r="T52" s="33">
        <v>1</v>
      </c>
    </row>
    <row r="53" spans="1:20" ht="15" customHeight="1" x14ac:dyDescent="0.25">
      <c r="A53">
        <v>51</v>
      </c>
      <c r="B53" s="24">
        <v>26</v>
      </c>
      <c r="C53" s="25" t="s">
        <v>55</v>
      </c>
      <c r="D53" s="26" t="s">
        <v>69</v>
      </c>
      <c r="E53" s="27">
        <f t="shared" si="0"/>
        <v>494</v>
      </c>
      <c r="F53" s="28">
        <v>107</v>
      </c>
      <c r="G53" s="29">
        <v>0.2165991902834008</v>
      </c>
      <c r="H53" s="30">
        <v>385</v>
      </c>
      <c r="I53" s="29">
        <v>0.77935222672064774</v>
      </c>
      <c r="J53" s="27">
        <v>2</v>
      </c>
      <c r="K53" s="31">
        <v>4.048582995951417E-3</v>
      </c>
      <c r="L53" s="27">
        <f t="shared" si="1"/>
        <v>1390</v>
      </c>
      <c r="M53" s="28">
        <v>305</v>
      </c>
      <c r="N53" s="29">
        <v>0.21942446043165467</v>
      </c>
      <c r="O53" s="30">
        <v>1037</v>
      </c>
      <c r="P53" s="29">
        <v>0.74604316546762595</v>
      </c>
      <c r="Q53" s="27">
        <f t="shared" si="2"/>
        <v>48</v>
      </c>
      <c r="R53" s="32">
        <f t="shared" si="3"/>
        <v>3.4532374100719423E-2</v>
      </c>
      <c r="S53" s="33">
        <v>46</v>
      </c>
      <c r="T53" s="33">
        <v>2</v>
      </c>
    </row>
    <row r="54" spans="1:20" ht="15" customHeight="1" x14ac:dyDescent="0.25">
      <c r="A54">
        <v>52</v>
      </c>
      <c r="B54" s="24">
        <v>26</v>
      </c>
      <c r="C54" s="25" t="s">
        <v>55</v>
      </c>
      <c r="D54" s="26" t="s">
        <v>70</v>
      </c>
      <c r="E54" s="27">
        <f t="shared" si="0"/>
        <v>606</v>
      </c>
      <c r="F54" s="28">
        <v>267</v>
      </c>
      <c r="G54" s="29">
        <v>0.4405940594059406</v>
      </c>
      <c r="H54" s="30">
        <v>319</v>
      </c>
      <c r="I54" s="29">
        <v>0.52640264026402639</v>
      </c>
      <c r="J54" s="27">
        <v>20</v>
      </c>
      <c r="K54" s="31">
        <v>3.3003300330033E-2</v>
      </c>
      <c r="L54" s="27">
        <f t="shared" si="1"/>
        <v>2194</v>
      </c>
      <c r="M54" s="28">
        <v>633</v>
      </c>
      <c r="N54" s="29">
        <v>0.28851412944393801</v>
      </c>
      <c r="O54" s="30">
        <v>1485</v>
      </c>
      <c r="P54" s="29">
        <v>0.67684594348222427</v>
      </c>
      <c r="Q54" s="27">
        <f t="shared" si="2"/>
        <v>76</v>
      </c>
      <c r="R54" s="32">
        <f t="shared" si="3"/>
        <v>3.4639927073837742E-2</v>
      </c>
      <c r="S54" s="33">
        <v>75</v>
      </c>
      <c r="T54" s="33">
        <v>1</v>
      </c>
    </row>
    <row r="55" spans="1:20" ht="15" customHeight="1" x14ac:dyDescent="0.25">
      <c r="A55">
        <v>53</v>
      </c>
      <c r="B55" s="34">
        <v>26</v>
      </c>
      <c r="C55" s="35" t="s">
        <v>55</v>
      </c>
      <c r="D55" s="36" t="s">
        <v>71</v>
      </c>
      <c r="E55" s="37">
        <f t="shared" si="0"/>
        <v>226</v>
      </c>
      <c r="F55" s="38">
        <v>94</v>
      </c>
      <c r="G55" s="39">
        <v>0.41592920353982299</v>
      </c>
      <c r="H55" s="40">
        <v>128</v>
      </c>
      <c r="I55" s="39">
        <v>0.5663716814159292</v>
      </c>
      <c r="J55" s="37">
        <v>4</v>
      </c>
      <c r="K55" s="41">
        <v>1.7699115044247787E-2</v>
      </c>
      <c r="L55" s="37">
        <f t="shared" si="1"/>
        <v>489</v>
      </c>
      <c r="M55" s="38">
        <v>192</v>
      </c>
      <c r="N55" s="39">
        <v>0.39263803680981596</v>
      </c>
      <c r="O55" s="40">
        <v>286</v>
      </c>
      <c r="P55" s="39">
        <v>0.58486707566462171</v>
      </c>
      <c r="Q55" s="37">
        <f t="shared" si="2"/>
        <v>11</v>
      </c>
      <c r="R55" s="42">
        <f t="shared" si="3"/>
        <v>2.2494887525562373E-2</v>
      </c>
      <c r="S55" s="33">
        <v>11</v>
      </c>
      <c r="T55" s="33">
        <v>0</v>
      </c>
    </row>
    <row r="56" spans="1:20" ht="15" customHeight="1" x14ac:dyDescent="0.25">
      <c r="A56">
        <v>54</v>
      </c>
      <c r="B56" s="24">
        <v>26</v>
      </c>
      <c r="C56" s="25" t="s">
        <v>55</v>
      </c>
      <c r="D56" s="26" t="s">
        <v>72</v>
      </c>
      <c r="E56" s="27">
        <f t="shared" si="0"/>
        <v>556</v>
      </c>
      <c r="F56" s="28">
        <v>347</v>
      </c>
      <c r="G56" s="29">
        <v>0.62410071942446044</v>
      </c>
      <c r="H56" s="30">
        <v>197</v>
      </c>
      <c r="I56" s="29">
        <v>0.35431654676258995</v>
      </c>
      <c r="J56" s="27">
        <v>12</v>
      </c>
      <c r="K56" s="31">
        <v>2.1582733812949641E-2</v>
      </c>
      <c r="L56" s="27">
        <f t="shared" si="1"/>
        <v>1537</v>
      </c>
      <c r="M56" s="28">
        <v>640</v>
      </c>
      <c r="N56" s="29">
        <v>0.41639557579700714</v>
      </c>
      <c r="O56" s="30">
        <v>851</v>
      </c>
      <c r="P56" s="29">
        <v>0.5536759921925829</v>
      </c>
      <c r="Q56" s="27">
        <f t="shared" si="2"/>
        <v>46</v>
      </c>
      <c r="R56" s="32">
        <f t="shared" si="3"/>
        <v>2.992843201040989E-2</v>
      </c>
      <c r="S56" s="33">
        <v>46</v>
      </c>
      <c r="T56" s="33">
        <v>0</v>
      </c>
    </row>
    <row r="57" spans="1:20" ht="15" customHeight="1" x14ac:dyDescent="0.25">
      <c r="A57">
        <v>55</v>
      </c>
      <c r="B57" s="24">
        <v>26</v>
      </c>
      <c r="C57" s="25" t="s">
        <v>55</v>
      </c>
      <c r="D57" s="26" t="s">
        <v>73</v>
      </c>
      <c r="E57" s="27">
        <f t="shared" si="0"/>
        <v>479</v>
      </c>
      <c r="F57" s="28">
        <v>251</v>
      </c>
      <c r="G57" s="29">
        <v>0.52400835073068897</v>
      </c>
      <c r="H57" s="30">
        <v>224</v>
      </c>
      <c r="I57" s="29">
        <v>0.46764091858037576</v>
      </c>
      <c r="J57" s="27">
        <v>4</v>
      </c>
      <c r="K57" s="31">
        <v>8.350730688935281E-3</v>
      </c>
      <c r="L57" s="27">
        <f t="shared" si="1"/>
        <v>1082</v>
      </c>
      <c r="M57" s="28">
        <v>430</v>
      </c>
      <c r="N57" s="29">
        <v>0.39741219963031421</v>
      </c>
      <c r="O57" s="30">
        <v>624</v>
      </c>
      <c r="P57" s="29">
        <v>0.57670979667282807</v>
      </c>
      <c r="Q57" s="27">
        <f t="shared" si="2"/>
        <v>28</v>
      </c>
      <c r="R57" s="32">
        <f t="shared" si="3"/>
        <v>2.5878003696857672E-2</v>
      </c>
      <c r="S57" s="33">
        <v>28</v>
      </c>
      <c r="T57" s="33">
        <v>0</v>
      </c>
    </row>
    <row r="58" spans="1:20" s="52" customFormat="1" ht="15" customHeight="1" x14ac:dyDescent="0.25">
      <c r="A58" s="52">
        <v>56</v>
      </c>
      <c r="B58" s="53"/>
      <c r="C58" s="54" t="s">
        <v>55</v>
      </c>
      <c r="D58" s="55" t="s">
        <v>7</v>
      </c>
      <c r="E58" s="56">
        <v>8666</v>
      </c>
      <c r="F58" s="57">
        <v>3859</v>
      </c>
      <c r="G58" s="58">
        <v>0.44530348488345256</v>
      </c>
      <c r="H58" s="59">
        <v>4624</v>
      </c>
      <c r="I58" s="58">
        <v>0.53357950611585503</v>
      </c>
      <c r="J58" s="56">
        <v>183</v>
      </c>
      <c r="K58" s="60">
        <v>2.1117009000692362E-2</v>
      </c>
      <c r="L58" s="56">
        <v>25194</v>
      </c>
      <c r="M58" s="57">
        <v>8416</v>
      </c>
      <c r="N58" s="58">
        <v>0.3340477891561483</v>
      </c>
      <c r="O58" s="59">
        <v>15979</v>
      </c>
      <c r="P58" s="58">
        <v>0.63423831070889891</v>
      </c>
      <c r="Q58" s="56">
        <v>799</v>
      </c>
      <c r="R58" s="61">
        <v>3.1713900134952767E-2</v>
      </c>
      <c r="S58" s="62">
        <v>779</v>
      </c>
      <c r="T58" s="62">
        <v>20</v>
      </c>
    </row>
    <row r="59" spans="1:20" s="52" customFormat="1" ht="15" customHeight="1" x14ac:dyDescent="0.25">
      <c r="A59" s="52">
        <v>57</v>
      </c>
      <c r="B59" s="53"/>
      <c r="C59" s="54" t="s">
        <v>4</v>
      </c>
      <c r="D59" s="55" t="s">
        <v>7</v>
      </c>
      <c r="E59" s="56">
        <v>24473</v>
      </c>
      <c r="F59" s="57">
        <v>9228</v>
      </c>
      <c r="G59" s="58">
        <v>0.3770686062190986</v>
      </c>
      <c r="H59" s="59">
        <v>14995</v>
      </c>
      <c r="I59" s="58">
        <v>0.61271605442732813</v>
      </c>
      <c r="J59" s="56">
        <v>250</v>
      </c>
      <c r="K59" s="60">
        <v>1.0215339353573325E-2</v>
      </c>
      <c r="L59" s="56">
        <v>59101</v>
      </c>
      <c r="M59" s="57">
        <v>19753</v>
      </c>
      <c r="N59" s="58">
        <v>0.33422446320705235</v>
      </c>
      <c r="O59" s="59">
        <v>37802</v>
      </c>
      <c r="P59" s="58">
        <v>0.63961692695555061</v>
      </c>
      <c r="Q59" s="56">
        <v>1546</v>
      </c>
      <c r="R59" s="61">
        <v>2.6158609837396998E-2</v>
      </c>
      <c r="S59" s="62">
        <v>1513</v>
      </c>
      <c r="T59" s="62">
        <v>33</v>
      </c>
    </row>
    <row r="60" spans="1:20" ht="15" customHeight="1" x14ac:dyDescent="0.25"/>
    <row r="61" spans="1:20" ht="15" customHeight="1" x14ac:dyDescent="0.25"/>
    <row r="62" spans="1:20" ht="15" customHeight="1" x14ac:dyDescent="0.25"/>
    <row r="63" spans="1:20" ht="15" customHeight="1" x14ac:dyDescent="0.25">
      <c r="B63" s="65" t="s">
        <v>74</v>
      </c>
    </row>
    <row r="64" spans="1:20" ht="15" customHeight="1" x14ac:dyDescent="0.25">
      <c r="B64" s="65" t="s">
        <v>75</v>
      </c>
    </row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26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2011-07-21T16:15:37Z</dcterms:created>
  <dcterms:modified xsi:type="dcterms:W3CDTF">2011-07-21T16:15:38Z</dcterms:modified>
</cp:coreProperties>
</file>