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04" i="1" l="1"/>
  <c r="L104" i="1" s="1"/>
  <c r="R104" i="1" s="1"/>
  <c r="E104" i="1"/>
  <c r="Q103" i="1"/>
  <c r="L103" i="1" s="1"/>
  <c r="R103" i="1" s="1"/>
  <c r="E103" i="1"/>
  <c r="Q102" i="1"/>
  <c r="L102" i="1" s="1"/>
  <c r="R102" i="1" s="1"/>
  <c r="E102" i="1"/>
  <c r="Q101" i="1"/>
  <c r="L101" i="1" s="1"/>
  <c r="R101" i="1" s="1"/>
  <c r="E101" i="1"/>
  <c r="Q100" i="1"/>
  <c r="L100" i="1" s="1"/>
  <c r="R100" i="1" s="1"/>
  <c r="E100" i="1"/>
  <c r="Q99" i="1"/>
  <c r="L99" i="1" s="1"/>
  <c r="R99" i="1" s="1"/>
  <c r="E99" i="1"/>
  <c r="Q97" i="1"/>
  <c r="L97" i="1" s="1"/>
  <c r="R97" i="1" s="1"/>
  <c r="E97" i="1"/>
  <c r="Q96" i="1"/>
  <c r="L96" i="1" s="1"/>
  <c r="R96" i="1" s="1"/>
  <c r="E96" i="1"/>
  <c r="Q95" i="1"/>
  <c r="L95" i="1" s="1"/>
  <c r="R95" i="1" s="1"/>
  <c r="E95" i="1"/>
  <c r="Q94" i="1"/>
  <c r="L94" i="1" s="1"/>
  <c r="R94" i="1" s="1"/>
  <c r="E94" i="1"/>
  <c r="Q93" i="1"/>
  <c r="L93" i="1" s="1"/>
  <c r="R93" i="1" s="1"/>
  <c r="E93" i="1"/>
  <c r="Q92" i="1"/>
  <c r="L92" i="1" s="1"/>
  <c r="R92" i="1" s="1"/>
  <c r="E92" i="1"/>
  <c r="Q90" i="1"/>
  <c r="L90" i="1" s="1"/>
  <c r="R90" i="1" s="1"/>
  <c r="E90" i="1"/>
  <c r="Q89" i="1"/>
  <c r="L89" i="1" s="1"/>
  <c r="R89" i="1" s="1"/>
  <c r="E89" i="1"/>
  <c r="Q88" i="1"/>
  <c r="L88" i="1" s="1"/>
  <c r="R88" i="1" s="1"/>
  <c r="E88" i="1"/>
  <c r="Q87" i="1"/>
  <c r="L87" i="1" s="1"/>
  <c r="R87" i="1" s="1"/>
  <c r="E87" i="1"/>
  <c r="Q86" i="1"/>
  <c r="L86" i="1" s="1"/>
  <c r="R86" i="1" s="1"/>
  <c r="E86" i="1"/>
  <c r="Q85" i="1"/>
  <c r="L85" i="1" s="1"/>
  <c r="R85" i="1" s="1"/>
  <c r="E85" i="1"/>
  <c r="Q84" i="1"/>
  <c r="L84" i="1" s="1"/>
  <c r="R84" i="1" s="1"/>
  <c r="E84" i="1"/>
  <c r="Q83" i="1"/>
  <c r="L83" i="1" s="1"/>
  <c r="R83" i="1" s="1"/>
  <c r="E83" i="1"/>
  <c r="Q82" i="1"/>
  <c r="L82" i="1" s="1"/>
  <c r="R82" i="1" s="1"/>
  <c r="E82" i="1"/>
  <c r="Q81" i="1"/>
  <c r="L81" i="1" s="1"/>
  <c r="R81" i="1" s="1"/>
  <c r="E81" i="1"/>
  <c r="Q80" i="1"/>
  <c r="L80" i="1" s="1"/>
  <c r="R80" i="1" s="1"/>
  <c r="E80" i="1"/>
  <c r="Q79" i="1"/>
  <c r="L79" i="1" s="1"/>
  <c r="R79" i="1" s="1"/>
  <c r="E79" i="1"/>
  <c r="Q78" i="1"/>
  <c r="L78" i="1" s="1"/>
  <c r="R78" i="1" s="1"/>
  <c r="E78" i="1"/>
  <c r="Q77" i="1"/>
  <c r="L77" i="1" s="1"/>
  <c r="R77" i="1" s="1"/>
  <c r="E77" i="1"/>
  <c r="Q76" i="1"/>
  <c r="L76" i="1" s="1"/>
  <c r="R76" i="1" s="1"/>
  <c r="E76" i="1"/>
  <c r="Q75" i="1"/>
  <c r="L75" i="1" s="1"/>
  <c r="R75" i="1" s="1"/>
  <c r="E75" i="1"/>
  <c r="Q74" i="1"/>
  <c r="L74" i="1" s="1"/>
  <c r="R74" i="1" s="1"/>
  <c r="E74" i="1"/>
  <c r="Q73" i="1"/>
  <c r="L73" i="1" s="1"/>
  <c r="R73" i="1" s="1"/>
  <c r="E73" i="1"/>
  <c r="Q71" i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/>
  <c r="R59" i="1" s="1"/>
  <c r="E59" i="1"/>
  <c r="Q57" i="1"/>
  <c r="L57" i="1"/>
  <c r="R57" i="1" s="1"/>
  <c r="E57" i="1"/>
  <c r="Q56" i="1"/>
  <c r="L56" i="1"/>
  <c r="R56" i="1" s="1"/>
  <c r="E56" i="1"/>
  <c r="Q55" i="1"/>
  <c r="L55" i="1"/>
  <c r="R55" i="1" s="1"/>
  <c r="E55" i="1"/>
  <c r="Q54" i="1"/>
  <c r="L54" i="1"/>
  <c r="R54" i="1" s="1"/>
  <c r="E54" i="1"/>
  <c r="Q53" i="1"/>
  <c r="L53" i="1"/>
  <c r="R53" i="1" s="1"/>
  <c r="E53" i="1"/>
  <c r="Q52" i="1"/>
  <c r="L52" i="1"/>
  <c r="R52" i="1" s="1"/>
  <c r="E52" i="1"/>
  <c r="Q51" i="1"/>
  <c r="L51" i="1"/>
  <c r="R51" i="1" s="1"/>
  <c r="E51" i="1"/>
  <c r="Q50" i="1"/>
  <c r="L50" i="1"/>
  <c r="R50" i="1" s="1"/>
  <c r="E50" i="1"/>
  <c r="Q49" i="1"/>
  <c r="L49" i="1"/>
  <c r="R49" i="1" s="1"/>
  <c r="E49" i="1"/>
  <c r="Q48" i="1"/>
  <c r="L48" i="1"/>
  <c r="R48" i="1" s="1"/>
  <c r="E48" i="1"/>
  <c r="Q47" i="1"/>
  <c r="L47" i="1"/>
  <c r="R47" i="1" s="1"/>
  <c r="E47" i="1"/>
  <c r="Q46" i="1"/>
  <c r="L46" i="1"/>
  <c r="R46" i="1" s="1"/>
  <c r="E46" i="1"/>
  <c r="Q45" i="1"/>
  <c r="L45" i="1"/>
  <c r="R45" i="1" s="1"/>
  <c r="E45" i="1"/>
  <c r="Q43" i="1"/>
  <c r="L43" i="1"/>
  <c r="R43" i="1" s="1"/>
  <c r="E43" i="1"/>
  <c r="Q42" i="1"/>
  <c r="L42" i="1"/>
  <c r="R42" i="1" s="1"/>
  <c r="E42" i="1"/>
  <c r="Q41" i="1"/>
  <c r="L41" i="1"/>
  <c r="R41" i="1" s="1"/>
  <c r="E41" i="1"/>
  <c r="Q40" i="1"/>
  <c r="L40" i="1"/>
  <c r="R40" i="1" s="1"/>
  <c r="E40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<sst xmlns="http://schemas.openxmlformats.org/spreadsheetml/2006/main" count="233" uniqueCount="119">
  <si>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</si>
  <si>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</si>
  <si>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</si>
  <si>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</si>
  <si>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</si>
  <si>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</si>
  <si>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</si>
  <si>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</si>
  <si>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</si>
  <si>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</si>
  <si>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</si>
  <si>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</si>
  <si>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</si>
  <si>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</si>
  <si>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</si>
  <si>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</si>
  <si>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</si>
  <si>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</si>
  <si>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Bertie</t>
  </si>
  <si>
    <t>C1</t>
  </si>
  <si>
    <t>C2</t>
  </si>
  <si>
    <t>IW</t>
  </si>
  <si>
    <t>M1</t>
  </si>
  <si>
    <t>M2</t>
  </si>
  <si>
    <t>MH</t>
  </si>
  <si>
    <t>RX</t>
  </si>
  <si>
    <t>SN</t>
  </si>
  <si>
    <t>W1</t>
  </si>
  <si>
    <t>W2</t>
  </si>
  <si>
    <t>WD</t>
  </si>
  <si>
    <t>WH</t>
  </si>
  <si>
    <t>Chowan</t>
  </si>
  <si>
    <t>1</t>
  </si>
  <si>
    <t>2</t>
  </si>
  <si>
    <t>3</t>
  </si>
  <si>
    <t>4</t>
  </si>
  <si>
    <t>5</t>
  </si>
  <si>
    <t>6</t>
  </si>
  <si>
    <t>Edgecombe</t>
  </si>
  <si>
    <t>0101</t>
  </si>
  <si>
    <t>0102</t>
  </si>
  <si>
    <t>0103</t>
  </si>
  <si>
    <t>0104</t>
  </si>
  <si>
    <t>0201</t>
  </si>
  <si>
    <t>0301</t>
  </si>
  <si>
    <t>0401</t>
  </si>
  <si>
    <t>0501</t>
  </si>
  <si>
    <t>0601</t>
  </si>
  <si>
    <t>0701</t>
  </si>
  <si>
    <t>0801</t>
  </si>
  <si>
    <t>0901</t>
  </si>
  <si>
    <t>1001</t>
  </si>
  <si>
    <t>1101</t>
  </si>
  <si>
    <t>1201</t>
  </si>
  <si>
    <t>1202</t>
  </si>
  <si>
    <t>1203</t>
  </si>
  <si>
    <t>1204</t>
  </si>
  <si>
    <t>1205</t>
  </si>
  <si>
    <t>1301</t>
  </si>
  <si>
    <t>1401</t>
  </si>
  <si>
    <t>Hertford</t>
  </si>
  <si>
    <t>A1</t>
  </si>
  <si>
    <t>A2</t>
  </si>
  <si>
    <t>A3</t>
  </si>
  <si>
    <t>BR</t>
  </si>
  <si>
    <t>CM</t>
  </si>
  <si>
    <t>CO</t>
  </si>
  <si>
    <t>HV</t>
  </si>
  <si>
    <t>ML</t>
  </si>
  <si>
    <t>SJ</t>
  </si>
  <si>
    <t>UN</t>
  </si>
  <si>
    <t>WN</t>
  </si>
  <si>
    <t>Martin</t>
  </si>
  <si>
    <t>BG</t>
  </si>
  <si>
    <t>CR</t>
  </si>
  <si>
    <t>GN</t>
  </si>
  <si>
    <t>GR</t>
  </si>
  <si>
    <t>HM</t>
  </si>
  <si>
    <t>HS</t>
  </si>
  <si>
    <t>J</t>
  </si>
  <si>
    <t>PP</t>
  </si>
  <si>
    <t>R1</t>
  </si>
  <si>
    <t>R2</t>
  </si>
  <si>
    <t>W</t>
  </si>
  <si>
    <t>Northampton</t>
  </si>
  <si>
    <t>CONWAY</t>
  </si>
  <si>
    <t>CREEKS</t>
  </si>
  <si>
    <t>GALATI</t>
  </si>
  <si>
    <t>GARYSB</t>
  </si>
  <si>
    <t>GASTON</t>
  </si>
  <si>
    <t>JACKSO</t>
  </si>
  <si>
    <t>LAKE G</t>
  </si>
  <si>
    <t>LASKER</t>
  </si>
  <si>
    <t>MILWAU</t>
  </si>
  <si>
    <t>NEWTOW</t>
  </si>
  <si>
    <t>PENDLE</t>
  </si>
  <si>
    <t>PLEASA</t>
  </si>
  <si>
    <t>POTECA</t>
  </si>
  <si>
    <t>REHOBE</t>
  </si>
  <si>
    <t>RICH S</t>
  </si>
  <si>
    <t>SEABOA</t>
  </si>
  <si>
    <t>SEVERN</t>
  </si>
  <si>
    <t>WOODLA</t>
  </si>
  <si>
    <t>Tyrrell</t>
  </si>
  <si>
    <t>01</t>
  </si>
  <si>
    <t>02</t>
  </si>
  <si>
    <t>03</t>
  </si>
  <si>
    <t>14</t>
  </si>
  <si>
    <t>15</t>
  </si>
  <si>
    <t>16</t>
  </si>
  <si>
    <t>Washington</t>
  </si>
  <si>
    <t>LM</t>
  </si>
  <si>
    <t>P1</t>
  </si>
  <si>
    <t>P2</t>
  </si>
  <si>
    <t>P3</t>
  </si>
  <si>
    <t>SC</t>
  </si>
  <si>
    <t>SK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</si>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</sst>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11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4.42578125" style="54" customWidth="1"/>
    <col min="4" max="4" width="11.7109375" style="54" customWidth="1"/>
    <col min="5" max="5" width="0" style="33" hidden="1" customWidth="1"/>
    <col min="6" max="6" width="6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</v>
      </c>
      <c r="C3" s="25" t="s">
        <v>18</v>
      </c>
      <c r="D3" s="26" t="s">
        <v>19</v>
      </c>
      <c r="E3" s="27">
        <f t="shared" ref="E3:E43" si="0">F3+H3+J3</f>
        <v>199</v>
      </c>
      <c r="F3" s="28">
        <v>117</v>
      </c>
      <c r="G3" s="29">
        <v>0.5879396984924623</v>
      </c>
      <c r="H3" s="30">
        <v>81</v>
      </c>
      <c r="I3" s="29">
        <v>0.40703517587939697</v>
      </c>
      <c r="J3" s="27">
        <v>1</v>
      </c>
      <c r="K3" s="31">
        <v>5.0251256281407036E-3</v>
      </c>
      <c r="L3" s="27">
        <f t="shared" ref="L3:L43" si="1">M3+O3+Q3</f>
        <v>405</v>
      </c>
      <c r="M3" s="28">
        <v>169</v>
      </c>
      <c r="N3" s="29">
        <v>0.41728395061728396</v>
      </c>
      <c r="O3" s="30">
        <v>234</v>
      </c>
      <c r="P3" s="29">
        <v>0.57777777777777772</v>
      </c>
      <c r="Q3" s="27">
        <f t="shared" ref="Q3:Q43" si="2">S3+T3</f>
        <v>2</v>
      </c>
      <c r="R3" s="32">
        <f t="shared" ref="R3:R43" si="3">IF(L3=0,0,Q3/L3)</f>
        <v>4.9382716049382715E-3</v>
      </c>
      <c r="S3" s="33">
        <v>2</v>
      </c>
      <c r="T3" s="33">
        <v>0</v>
      </c>
    </row>
    <row r="4" spans="1:20" ht="15" customHeight="1" x14ac:dyDescent="0.25">
      <c r="A4">
        <v>2</v>
      </c>
      <c r="B4" s="34">
        <v>3</v>
      </c>
      <c r="C4" s="35" t="s">
        <v>18</v>
      </c>
      <c r="D4" s="36" t="s">
        <v>20</v>
      </c>
      <c r="E4" s="37">
        <f t="shared" si="0"/>
        <v>369</v>
      </c>
      <c r="F4" s="38">
        <v>320</v>
      </c>
      <c r="G4" s="39">
        <v>0.86720867208672092</v>
      </c>
      <c r="H4" s="40">
        <v>47</v>
      </c>
      <c r="I4" s="39">
        <v>0.12737127371273713</v>
      </c>
      <c r="J4" s="37">
        <v>2</v>
      </c>
      <c r="K4" s="41">
        <v>5.4200542005420054E-3</v>
      </c>
      <c r="L4" s="37">
        <f t="shared" si="1"/>
        <v>673</v>
      </c>
      <c r="M4" s="38">
        <v>456</v>
      </c>
      <c r="N4" s="39">
        <v>0.67756315007429424</v>
      </c>
      <c r="O4" s="40">
        <v>209</v>
      </c>
      <c r="P4" s="39">
        <v>0.31054977711738485</v>
      </c>
      <c r="Q4" s="37">
        <f t="shared" si="2"/>
        <v>8</v>
      </c>
      <c r="R4" s="42">
        <f t="shared" si="3"/>
        <v>1.188707280832095E-2</v>
      </c>
      <c r="S4" s="33">
        <v>7</v>
      </c>
      <c r="T4" s="33">
        <v>1</v>
      </c>
    </row>
    <row r="5" spans="1:20" ht="15" customHeight="1" x14ac:dyDescent="0.25">
      <c r="A5">
        <v>3</v>
      </c>
      <c r="B5" s="24">
        <v>3</v>
      </c>
      <c r="C5" s="25" t="s">
        <v>18</v>
      </c>
      <c r="D5" s="26" t="s">
        <v>21</v>
      </c>
      <c r="E5" s="27">
        <f t="shared" si="0"/>
        <v>108</v>
      </c>
      <c r="F5" s="28">
        <v>103</v>
      </c>
      <c r="G5" s="29">
        <v>0.95370370370370372</v>
      </c>
      <c r="H5" s="30">
        <v>5</v>
      </c>
      <c r="I5" s="29">
        <v>4.6296296296296294E-2</v>
      </c>
      <c r="J5" s="27">
        <v>0</v>
      </c>
      <c r="K5" s="31">
        <v>0</v>
      </c>
      <c r="L5" s="27">
        <f t="shared" si="1"/>
        <v>167</v>
      </c>
      <c r="M5" s="28">
        <v>144</v>
      </c>
      <c r="N5" s="29">
        <v>0.86227544910179643</v>
      </c>
      <c r="O5" s="30">
        <v>21</v>
      </c>
      <c r="P5" s="29">
        <v>0.12574850299401197</v>
      </c>
      <c r="Q5" s="27">
        <f t="shared" si="2"/>
        <v>2</v>
      </c>
      <c r="R5" s="32">
        <f t="shared" si="3"/>
        <v>1.1976047904191617E-2</v>
      </c>
      <c r="S5" s="33">
        <v>2</v>
      </c>
      <c r="T5" s="33">
        <v>0</v>
      </c>
    </row>
    <row r="6" spans="1:20" ht="15" customHeight="1" x14ac:dyDescent="0.25">
      <c r="A6">
        <v>4</v>
      </c>
      <c r="B6" s="24">
        <v>3</v>
      </c>
      <c r="C6" s="25" t="s">
        <v>18</v>
      </c>
      <c r="D6" s="26" t="s">
        <v>22</v>
      </c>
      <c r="E6" s="27">
        <f t="shared" si="0"/>
        <v>162</v>
      </c>
      <c r="F6" s="28">
        <v>120</v>
      </c>
      <c r="G6" s="29">
        <v>0.7407407407407407</v>
      </c>
      <c r="H6" s="30">
        <v>41</v>
      </c>
      <c r="I6" s="29">
        <v>0.25308641975308643</v>
      </c>
      <c r="J6" s="27">
        <v>1</v>
      </c>
      <c r="K6" s="31">
        <v>6.1728395061728392E-3</v>
      </c>
      <c r="L6" s="27">
        <f t="shared" si="1"/>
        <v>359</v>
      </c>
      <c r="M6" s="28">
        <v>167</v>
      </c>
      <c r="N6" s="29">
        <v>0.46518105849582175</v>
      </c>
      <c r="O6" s="30">
        <v>190</v>
      </c>
      <c r="P6" s="29">
        <v>0.52924791086350975</v>
      </c>
      <c r="Q6" s="27">
        <f t="shared" si="2"/>
        <v>2</v>
      </c>
      <c r="R6" s="32">
        <f t="shared" si="3"/>
        <v>5.5710306406685237E-3</v>
      </c>
      <c r="S6" s="33">
        <v>2</v>
      </c>
      <c r="T6" s="33">
        <v>0</v>
      </c>
    </row>
    <row r="7" spans="1:20" ht="15" customHeight="1" x14ac:dyDescent="0.25">
      <c r="A7">
        <v>5</v>
      </c>
      <c r="B7" s="24">
        <v>3</v>
      </c>
      <c r="C7" s="25" t="s">
        <v>18</v>
      </c>
      <c r="D7" s="26" t="s">
        <v>23</v>
      </c>
      <c r="E7" s="27">
        <f t="shared" si="0"/>
        <v>184</v>
      </c>
      <c r="F7" s="28">
        <v>147</v>
      </c>
      <c r="G7" s="29">
        <v>0.79891304347826086</v>
      </c>
      <c r="H7" s="30">
        <v>36</v>
      </c>
      <c r="I7" s="29">
        <v>0.19565217391304349</v>
      </c>
      <c r="J7" s="27">
        <v>1</v>
      </c>
      <c r="K7" s="31">
        <v>5.434782608695652E-3</v>
      </c>
      <c r="L7" s="27">
        <f t="shared" si="1"/>
        <v>388</v>
      </c>
      <c r="M7" s="28">
        <v>222</v>
      </c>
      <c r="N7" s="29">
        <v>0.57216494845360821</v>
      </c>
      <c r="O7" s="30">
        <v>162</v>
      </c>
      <c r="P7" s="29">
        <v>0.4175257731958763</v>
      </c>
      <c r="Q7" s="27">
        <f t="shared" si="2"/>
        <v>4</v>
      </c>
      <c r="R7" s="32">
        <f t="shared" si="3"/>
        <v>1.0309278350515464E-2</v>
      </c>
      <c r="S7" s="33">
        <v>4</v>
      </c>
      <c r="T7" s="33">
        <v>0</v>
      </c>
    </row>
    <row r="8" spans="1:20" ht="15" customHeight="1" x14ac:dyDescent="0.25">
      <c r="A8">
        <v>6</v>
      </c>
      <c r="B8" s="24">
        <v>3</v>
      </c>
      <c r="C8" s="25" t="s">
        <v>18</v>
      </c>
      <c r="D8" s="26" t="s">
        <v>24</v>
      </c>
      <c r="E8" s="27">
        <f t="shared" si="0"/>
        <v>228</v>
      </c>
      <c r="F8" s="28">
        <v>184</v>
      </c>
      <c r="G8" s="29">
        <v>0.80701754385964908</v>
      </c>
      <c r="H8" s="30">
        <v>44</v>
      </c>
      <c r="I8" s="29">
        <v>0.19298245614035087</v>
      </c>
      <c r="J8" s="27">
        <v>0</v>
      </c>
      <c r="K8" s="31">
        <v>0</v>
      </c>
      <c r="L8" s="27">
        <f t="shared" si="1"/>
        <v>414</v>
      </c>
      <c r="M8" s="28">
        <v>256</v>
      </c>
      <c r="N8" s="29">
        <v>0.61835748792270528</v>
      </c>
      <c r="O8" s="30">
        <v>154</v>
      </c>
      <c r="P8" s="29">
        <v>0.3719806763285024</v>
      </c>
      <c r="Q8" s="27">
        <f t="shared" si="2"/>
        <v>4</v>
      </c>
      <c r="R8" s="32">
        <f t="shared" si="3"/>
        <v>9.6618357487922701E-3</v>
      </c>
      <c r="S8" s="33">
        <v>3</v>
      </c>
      <c r="T8" s="33">
        <v>1</v>
      </c>
    </row>
    <row r="9" spans="1:20" ht="15" customHeight="1" x14ac:dyDescent="0.25">
      <c r="A9">
        <v>7</v>
      </c>
      <c r="B9" s="34">
        <v>3</v>
      </c>
      <c r="C9" s="35" t="s">
        <v>18</v>
      </c>
      <c r="D9" s="36" t="s">
        <v>25</v>
      </c>
      <c r="E9" s="37">
        <f t="shared" si="0"/>
        <v>300</v>
      </c>
      <c r="F9" s="38">
        <v>271</v>
      </c>
      <c r="G9" s="39">
        <v>0.90333333333333332</v>
      </c>
      <c r="H9" s="40">
        <v>28</v>
      </c>
      <c r="I9" s="39">
        <v>9.3333333333333338E-2</v>
      </c>
      <c r="J9" s="37">
        <v>1</v>
      </c>
      <c r="K9" s="41">
        <v>3.3333333333333335E-3</v>
      </c>
      <c r="L9" s="37">
        <f t="shared" si="1"/>
        <v>504</v>
      </c>
      <c r="M9" s="38">
        <v>355</v>
      </c>
      <c r="N9" s="39">
        <v>0.70436507936507942</v>
      </c>
      <c r="O9" s="40">
        <v>146</v>
      </c>
      <c r="P9" s="39">
        <v>0.28968253968253971</v>
      </c>
      <c r="Q9" s="37">
        <f t="shared" si="2"/>
        <v>3</v>
      </c>
      <c r="R9" s="42">
        <f t="shared" si="3"/>
        <v>5.9523809523809521E-3</v>
      </c>
      <c r="S9" s="33">
        <v>3</v>
      </c>
      <c r="T9" s="33">
        <v>0</v>
      </c>
    </row>
    <row r="10" spans="1:20" ht="15" customHeight="1" x14ac:dyDescent="0.25">
      <c r="A10">
        <v>8</v>
      </c>
      <c r="B10" s="24">
        <v>3</v>
      </c>
      <c r="C10" s="25" t="s">
        <v>18</v>
      </c>
      <c r="D10" s="26" t="s">
        <v>26</v>
      </c>
      <c r="E10" s="27">
        <f t="shared" si="0"/>
        <v>261</v>
      </c>
      <c r="F10" s="28">
        <v>242</v>
      </c>
      <c r="G10" s="29">
        <v>0.92720306513409967</v>
      </c>
      <c r="H10" s="30">
        <v>19</v>
      </c>
      <c r="I10" s="29">
        <v>7.2796934865900387E-2</v>
      </c>
      <c r="J10" s="27">
        <v>0</v>
      </c>
      <c r="K10" s="31">
        <v>0</v>
      </c>
      <c r="L10" s="27">
        <f t="shared" si="1"/>
        <v>410</v>
      </c>
      <c r="M10" s="28">
        <v>332</v>
      </c>
      <c r="N10" s="29">
        <v>0.80975609756097566</v>
      </c>
      <c r="O10" s="30">
        <v>76</v>
      </c>
      <c r="P10" s="29">
        <v>0.18536585365853658</v>
      </c>
      <c r="Q10" s="27">
        <f t="shared" si="2"/>
        <v>2</v>
      </c>
      <c r="R10" s="32">
        <f t="shared" si="3"/>
        <v>4.8780487804878049E-3</v>
      </c>
      <c r="S10" s="33">
        <v>2</v>
      </c>
      <c r="T10" s="33">
        <v>0</v>
      </c>
    </row>
    <row r="11" spans="1:20" ht="15" customHeight="1" x14ac:dyDescent="0.25">
      <c r="A11">
        <v>9</v>
      </c>
      <c r="B11" s="24">
        <v>3</v>
      </c>
      <c r="C11" s="25" t="s">
        <v>18</v>
      </c>
      <c r="D11" s="26" t="s">
        <v>27</v>
      </c>
      <c r="E11" s="27">
        <f t="shared" si="0"/>
        <v>784</v>
      </c>
      <c r="F11" s="28">
        <v>674</v>
      </c>
      <c r="G11" s="29">
        <v>0.85969387755102045</v>
      </c>
      <c r="H11" s="30">
        <v>105</v>
      </c>
      <c r="I11" s="29">
        <v>0.13392857142857142</v>
      </c>
      <c r="J11" s="27">
        <v>5</v>
      </c>
      <c r="K11" s="31">
        <v>6.3775510204081634E-3</v>
      </c>
      <c r="L11" s="27">
        <f t="shared" si="1"/>
        <v>1798</v>
      </c>
      <c r="M11" s="28">
        <v>1108</v>
      </c>
      <c r="N11" s="29">
        <v>0.61624026696329259</v>
      </c>
      <c r="O11" s="30">
        <v>672</v>
      </c>
      <c r="P11" s="29">
        <v>0.37374860956618466</v>
      </c>
      <c r="Q11" s="27">
        <f t="shared" si="2"/>
        <v>18</v>
      </c>
      <c r="R11" s="32">
        <f t="shared" si="3"/>
        <v>1.0011123470522803E-2</v>
      </c>
      <c r="S11" s="33">
        <v>18</v>
      </c>
      <c r="T11" s="33">
        <v>0</v>
      </c>
    </row>
    <row r="12" spans="1:20" ht="15" customHeight="1" x14ac:dyDescent="0.25">
      <c r="A12">
        <v>10</v>
      </c>
      <c r="B12" s="24">
        <v>3</v>
      </c>
      <c r="C12" s="25" t="s">
        <v>18</v>
      </c>
      <c r="D12" s="26" t="s">
        <v>28</v>
      </c>
      <c r="E12" s="27">
        <f t="shared" si="0"/>
        <v>75</v>
      </c>
      <c r="F12" s="28">
        <v>10</v>
      </c>
      <c r="G12" s="29">
        <v>0.13333333333333333</v>
      </c>
      <c r="H12" s="30">
        <v>64</v>
      </c>
      <c r="I12" s="29">
        <v>0.85333333333333339</v>
      </c>
      <c r="J12" s="27">
        <v>1</v>
      </c>
      <c r="K12" s="31">
        <v>1.3333333333333334E-2</v>
      </c>
      <c r="L12" s="27">
        <f t="shared" si="1"/>
        <v>389</v>
      </c>
      <c r="M12" s="28">
        <v>42</v>
      </c>
      <c r="N12" s="29">
        <v>0.10796915167095116</v>
      </c>
      <c r="O12" s="30">
        <v>339</v>
      </c>
      <c r="P12" s="29">
        <v>0.87146529562982</v>
      </c>
      <c r="Q12" s="27">
        <f t="shared" si="2"/>
        <v>8</v>
      </c>
      <c r="R12" s="32">
        <f t="shared" si="3"/>
        <v>2.056555269922879E-2</v>
      </c>
      <c r="S12" s="33">
        <v>8</v>
      </c>
      <c r="T12" s="33">
        <v>0</v>
      </c>
    </row>
    <row r="13" spans="1:20" ht="15" customHeight="1" x14ac:dyDescent="0.25">
      <c r="A13">
        <v>11</v>
      </c>
      <c r="B13" s="24">
        <v>3</v>
      </c>
      <c r="C13" s="25" t="s">
        <v>18</v>
      </c>
      <c r="D13" s="26" t="s">
        <v>29</v>
      </c>
      <c r="E13" s="27">
        <f t="shared" si="0"/>
        <v>275</v>
      </c>
      <c r="F13" s="28">
        <v>263</v>
      </c>
      <c r="G13" s="29">
        <v>0.95636363636363642</v>
      </c>
      <c r="H13" s="30">
        <v>10</v>
      </c>
      <c r="I13" s="29">
        <v>3.6363636363636362E-2</v>
      </c>
      <c r="J13" s="27">
        <v>2</v>
      </c>
      <c r="K13" s="31">
        <v>7.2727272727272727E-3</v>
      </c>
      <c r="L13" s="27">
        <f t="shared" si="1"/>
        <v>407</v>
      </c>
      <c r="M13" s="28">
        <v>347</v>
      </c>
      <c r="N13" s="29">
        <v>0.85257985257985258</v>
      </c>
      <c r="O13" s="30">
        <v>59</v>
      </c>
      <c r="P13" s="29">
        <v>0.14496314496314497</v>
      </c>
      <c r="Q13" s="27">
        <f t="shared" si="2"/>
        <v>1</v>
      </c>
      <c r="R13" s="32">
        <f t="shared" si="3"/>
        <v>2.4570024570024569E-3</v>
      </c>
      <c r="S13" s="33">
        <v>0</v>
      </c>
      <c r="T13" s="33">
        <v>1</v>
      </c>
    </row>
    <row r="14" spans="1:20" ht="15" customHeight="1" x14ac:dyDescent="0.25">
      <c r="A14">
        <v>12</v>
      </c>
      <c r="B14" s="34">
        <v>3</v>
      </c>
      <c r="C14" s="35" t="s">
        <v>18</v>
      </c>
      <c r="D14" s="36" t="s">
        <v>30</v>
      </c>
      <c r="E14" s="37">
        <f t="shared" si="0"/>
        <v>224</v>
      </c>
      <c r="F14" s="38">
        <v>152</v>
      </c>
      <c r="G14" s="39">
        <v>0.6785714285714286</v>
      </c>
      <c r="H14" s="40">
        <v>71</v>
      </c>
      <c r="I14" s="39">
        <v>0.3169642857142857</v>
      </c>
      <c r="J14" s="37">
        <v>1</v>
      </c>
      <c r="K14" s="41">
        <v>4.464285714285714E-3</v>
      </c>
      <c r="L14" s="37">
        <f t="shared" si="1"/>
        <v>549</v>
      </c>
      <c r="M14" s="38">
        <v>238</v>
      </c>
      <c r="N14" s="39">
        <v>0.43351548269581058</v>
      </c>
      <c r="O14" s="40">
        <v>301</v>
      </c>
      <c r="P14" s="39">
        <v>0.54826958105646628</v>
      </c>
      <c r="Q14" s="37">
        <f t="shared" si="2"/>
        <v>10</v>
      </c>
      <c r="R14" s="42">
        <f t="shared" si="3"/>
        <v>1.8214936247723135E-2</v>
      </c>
      <c r="S14" s="33">
        <v>10</v>
      </c>
      <c r="T14" s="33">
        <v>0</v>
      </c>
    </row>
    <row r="15" spans="1:20" s="43" customFormat="1" ht="15" customHeight="1" x14ac:dyDescent="0.25">
      <c r="A15" s="43">
        <v>13</v>
      </c>
      <c r="B15" s="44"/>
      <c r="C15" s="45" t="s">
        <v>18</v>
      </c>
      <c r="D15" s="46" t="s">
        <v>7</v>
      </c>
      <c r="E15" s="47">
        <v>3169</v>
      </c>
      <c r="F15" s="48">
        <v>2603</v>
      </c>
      <c r="G15" s="49">
        <v>0.82139476175449666</v>
      </c>
      <c r="H15" s="50">
        <v>551</v>
      </c>
      <c r="I15" s="49">
        <v>0.17387188387503943</v>
      </c>
      <c r="J15" s="47">
        <v>15</v>
      </c>
      <c r="K15" s="51">
        <v>4.7333543704638683E-3</v>
      </c>
      <c r="L15" s="47">
        <v>6463</v>
      </c>
      <c r="M15" s="48">
        <v>3836</v>
      </c>
      <c r="N15" s="49">
        <v>0.59353241528701839</v>
      </c>
      <c r="O15" s="50">
        <v>2563</v>
      </c>
      <c r="P15" s="49">
        <v>0.39656506266439734</v>
      </c>
      <c r="Q15" s="47">
        <v>64</v>
      </c>
      <c r="R15" s="52">
        <v>9.9025220485842481E-3</v>
      </c>
      <c r="S15" s="53">
        <v>61</v>
      </c>
      <c r="T15" s="53">
        <v>3</v>
      </c>
    </row>
    <row r="16" spans="1:20" ht="15" customHeight="1" x14ac:dyDescent="0.25">
      <c r="A16">
        <v>14</v>
      </c>
      <c r="B16" s="24">
        <v>3</v>
      </c>
      <c r="C16" s="25" t="s">
        <v>31</v>
      </c>
      <c r="D16" s="26" t="s">
        <v>32</v>
      </c>
      <c r="E16" s="27">
        <f t="shared" si="0"/>
        <v>402</v>
      </c>
      <c r="F16" s="28">
        <v>353</v>
      </c>
      <c r="G16" s="29">
        <v>0.87810945273631846</v>
      </c>
      <c r="H16" s="30">
        <v>48</v>
      </c>
      <c r="I16" s="29">
        <v>0.11940298507462686</v>
      </c>
      <c r="J16" s="27">
        <v>1</v>
      </c>
      <c r="K16" s="31">
        <v>2.4875621890547263E-3</v>
      </c>
      <c r="L16" s="27">
        <f t="shared" si="1"/>
        <v>1000</v>
      </c>
      <c r="M16" s="28">
        <v>589</v>
      </c>
      <c r="N16" s="29">
        <v>0.58899999999999997</v>
      </c>
      <c r="O16" s="30">
        <v>399</v>
      </c>
      <c r="P16" s="29">
        <v>0.39900000000000002</v>
      </c>
      <c r="Q16" s="27">
        <f t="shared" si="2"/>
        <v>12</v>
      </c>
      <c r="R16" s="32">
        <f t="shared" si="3"/>
        <v>1.2E-2</v>
      </c>
      <c r="S16" s="33">
        <v>12</v>
      </c>
      <c r="T16" s="33">
        <v>0</v>
      </c>
    </row>
    <row r="17" spans="1:20" ht="15" customHeight="1" x14ac:dyDescent="0.25">
      <c r="A17">
        <v>15</v>
      </c>
      <c r="B17" s="24">
        <v>3</v>
      </c>
      <c r="C17" s="25" t="s">
        <v>31</v>
      </c>
      <c r="D17" s="26" t="s">
        <v>33</v>
      </c>
      <c r="E17" s="27">
        <f t="shared" si="0"/>
        <v>512</v>
      </c>
      <c r="F17" s="28">
        <v>403</v>
      </c>
      <c r="G17" s="29">
        <v>0.787109375</v>
      </c>
      <c r="H17" s="30">
        <v>100</v>
      </c>
      <c r="I17" s="29">
        <v>0.1953125</v>
      </c>
      <c r="J17" s="27">
        <v>9</v>
      </c>
      <c r="K17" s="31">
        <v>1.7578125E-2</v>
      </c>
      <c r="L17" s="27">
        <f t="shared" si="1"/>
        <v>1692</v>
      </c>
      <c r="M17" s="28">
        <v>742</v>
      </c>
      <c r="N17" s="29">
        <v>0.4385342789598109</v>
      </c>
      <c r="O17" s="30">
        <v>925</v>
      </c>
      <c r="P17" s="29">
        <v>0.54669030732860524</v>
      </c>
      <c r="Q17" s="27">
        <f t="shared" si="2"/>
        <v>25</v>
      </c>
      <c r="R17" s="32">
        <f t="shared" si="3"/>
        <v>1.4775413711583925E-2</v>
      </c>
      <c r="S17" s="33">
        <v>25</v>
      </c>
      <c r="T17" s="33">
        <v>0</v>
      </c>
    </row>
    <row r="18" spans="1:20" ht="15" customHeight="1" x14ac:dyDescent="0.25">
      <c r="A18">
        <v>16</v>
      </c>
      <c r="B18" s="24">
        <v>3</v>
      </c>
      <c r="C18" s="25" t="s">
        <v>31</v>
      </c>
      <c r="D18" s="26" t="s">
        <v>34</v>
      </c>
      <c r="E18" s="27">
        <f t="shared" si="0"/>
        <v>218</v>
      </c>
      <c r="F18" s="28">
        <v>98</v>
      </c>
      <c r="G18" s="29">
        <v>0.44954128440366975</v>
      </c>
      <c r="H18" s="30">
        <v>109</v>
      </c>
      <c r="I18" s="29">
        <v>0.5</v>
      </c>
      <c r="J18" s="27">
        <v>11</v>
      </c>
      <c r="K18" s="31">
        <v>5.0458715596330278E-2</v>
      </c>
      <c r="L18" s="27">
        <f t="shared" si="1"/>
        <v>830</v>
      </c>
      <c r="M18" s="28">
        <v>191</v>
      </c>
      <c r="N18" s="29">
        <v>0.23012048192771084</v>
      </c>
      <c r="O18" s="30">
        <v>615</v>
      </c>
      <c r="P18" s="29">
        <v>0.74096385542168675</v>
      </c>
      <c r="Q18" s="27">
        <f t="shared" si="2"/>
        <v>24</v>
      </c>
      <c r="R18" s="32">
        <f t="shared" si="3"/>
        <v>2.891566265060241E-2</v>
      </c>
      <c r="S18" s="33">
        <v>24</v>
      </c>
      <c r="T18" s="33">
        <v>0</v>
      </c>
    </row>
    <row r="19" spans="1:20" ht="15" customHeight="1" x14ac:dyDescent="0.25">
      <c r="A19">
        <v>17</v>
      </c>
      <c r="B19" s="24">
        <v>3</v>
      </c>
      <c r="C19" s="25" t="s">
        <v>31</v>
      </c>
      <c r="D19" s="26" t="s">
        <v>35</v>
      </c>
      <c r="E19" s="27">
        <f t="shared" si="0"/>
        <v>154</v>
      </c>
      <c r="F19" s="28">
        <v>118</v>
      </c>
      <c r="G19" s="29">
        <v>0.76623376623376627</v>
      </c>
      <c r="H19" s="30">
        <v>36</v>
      </c>
      <c r="I19" s="29">
        <v>0.23376623376623376</v>
      </c>
      <c r="J19" s="27">
        <v>0</v>
      </c>
      <c r="K19" s="31">
        <v>0</v>
      </c>
      <c r="L19" s="27">
        <f t="shared" si="1"/>
        <v>426</v>
      </c>
      <c r="M19" s="28">
        <v>193</v>
      </c>
      <c r="N19" s="29">
        <v>0.45305164319248825</v>
      </c>
      <c r="O19" s="30">
        <v>229</v>
      </c>
      <c r="P19" s="29">
        <v>0.53755868544600938</v>
      </c>
      <c r="Q19" s="27">
        <f t="shared" si="2"/>
        <v>4</v>
      </c>
      <c r="R19" s="32">
        <f t="shared" si="3"/>
        <v>9.3896713615023476E-3</v>
      </c>
      <c r="S19" s="33">
        <v>4</v>
      </c>
      <c r="T19" s="33">
        <v>0</v>
      </c>
    </row>
    <row r="20" spans="1:20" ht="15" customHeight="1" x14ac:dyDescent="0.25">
      <c r="A20">
        <v>18</v>
      </c>
      <c r="B20" s="34">
        <v>3</v>
      </c>
      <c r="C20" s="35" t="s">
        <v>31</v>
      </c>
      <c r="D20" s="36" t="s">
        <v>36</v>
      </c>
      <c r="E20" s="37">
        <f t="shared" si="0"/>
        <v>140</v>
      </c>
      <c r="F20" s="38">
        <v>87</v>
      </c>
      <c r="G20" s="39">
        <v>0.62142857142857144</v>
      </c>
      <c r="H20" s="40">
        <v>53</v>
      </c>
      <c r="I20" s="39">
        <v>0.37857142857142856</v>
      </c>
      <c r="J20" s="37">
        <v>0</v>
      </c>
      <c r="K20" s="41">
        <v>0</v>
      </c>
      <c r="L20" s="37">
        <f t="shared" si="1"/>
        <v>453</v>
      </c>
      <c r="M20" s="38">
        <v>131</v>
      </c>
      <c r="N20" s="39">
        <v>0.28918322295805737</v>
      </c>
      <c r="O20" s="40">
        <v>314</v>
      </c>
      <c r="P20" s="39">
        <v>0.69315673289183222</v>
      </c>
      <c r="Q20" s="37">
        <f t="shared" si="2"/>
        <v>8</v>
      </c>
      <c r="R20" s="42">
        <f t="shared" si="3"/>
        <v>1.7660044150110375E-2</v>
      </c>
      <c r="S20" s="33">
        <v>8</v>
      </c>
      <c r="T20" s="33">
        <v>0</v>
      </c>
    </row>
    <row r="21" spans="1:20" ht="15" customHeight="1" x14ac:dyDescent="0.25">
      <c r="A21">
        <v>19</v>
      </c>
      <c r="B21" s="24">
        <v>3</v>
      </c>
      <c r="C21" s="25" t="s">
        <v>31</v>
      </c>
      <c r="D21" s="26" t="s">
        <v>37</v>
      </c>
      <c r="E21" s="27">
        <f t="shared" si="0"/>
        <v>236</v>
      </c>
      <c r="F21" s="28">
        <v>148</v>
      </c>
      <c r="G21" s="29">
        <v>0.6271186440677966</v>
      </c>
      <c r="H21" s="30">
        <v>85</v>
      </c>
      <c r="I21" s="29">
        <v>0.36016949152542371</v>
      </c>
      <c r="J21" s="27">
        <v>3</v>
      </c>
      <c r="K21" s="31">
        <v>1.2711864406779662E-2</v>
      </c>
      <c r="L21" s="27">
        <f t="shared" si="1"/>
        <v>850</v>
      </c>
      <c r="M21" s="28">
        <v>316</v>
      </c>
      <c r="N21" s="29">
        <v>0.37176470588235294</v>
      </c>
      <c r="O21" s="30">
        <v>518</v>
      </c>
      <c r="P21" s="29">
        <v>0.60941176470588232</v>
      </c>
      <c r="Q21" s="27">
        <f t="shared" si="2"/>
        <v>16</v>
      </c>
      <c r="R21" s="32">
        <f t="shared" si="3"/>
        <v>1.8823529411764704E-2</v>
      </c>
      <c r="S21" s="33">
        <v>16</v>
      </c>
      <c r="T21" s="33">
        <v>0</v>
      </c>
    </row>
    <row r="22" spans="1:20" s="43" customFormat="1" ht="15" customHeight="1" x14ac:dyDescent="0.25">
      <c r="A22" s="43">
        <v>20</v>
      </c>
      <c r="B22" s="44"/>
      <c r="C22" s="45" t="s">
        <v>31</v>
      </c>
      <c r="D22" s="46" t="s">
        <v>7</v>
      </c>
      <c r="E22" s="47">
        <v>1662</v>
      </c>
      <c r="F22" s="48">
        <v>1207</v>
      </c>
      <c r="G22" s="49">
        <v>0.72623345367027681</v>
      </c>
      <c r="H22" s="50">
        <v>431</v>
      </c>
      <c r="I22" s="49">
        <v>0.25932611311672682</v>
      </c>
      <c r="J22" s="47">
        <v>24</v>
      </c>
      <c r="K22" s="51">
        <v>1.444043321299639E-2</v>
      </c>
      <c r="L22" s="47">
        <v>5251</v>
      </c>
      <c r="M22" s="48">
        <v>2162</v>
      </c>
      <c r="N22" s="49">
        <v>0.41173109883831649</v>
      </c>
      <c r="O22" s="50">
        <v>3000</v>
      </c>
      <c r="P22" s="49">
        <v>0.57131974861931056</v>
      </c>
      <c r="Q22" s="47">
        <v>89</v>
      </c>
      <c r="R22" s="52">
        <v>1.6949152542372881E-2</v>
      </c>
      <c r="S22" s="53">
        <v>89</v>
      </c>
      <c r="T22" s="53">
        <v>0</v>
      </c>
    </row>
    <row r="23" spans="1:20" ht="15" customHeight="1" x14ac:dyDescent="0.25">
      <c r="A23">
        <v>21</v>
      </c>
      <c r="B23" s="24">
        <v>3</v>
      </c>
      <c r="C23" s="25" t="s">
        <v>38</v>
      </c>
      <c r="D23" s="26" t="s">
        <v>39</v>
      </c>
      <c r="E23" s="27">
        <f t="shared" si="0"/>
        <v>830</v>
      </c>
      <c r="F23" s="28">
        <v>802</v>
      </c>
      <c r="G23" s="29">
        <v>0.96626506024096381</v>
      </c>
      <c r="H23" s="30">
        <v>25</v>
      </c>
      <c r="I23" s="29">
        <v>3.0120481927710843E-2</v>
      </c>
      <c r="J23" s="27">
        <v>3</v>
      </c>
      <c r="K23" s="31">
        <v>3.6144578313253013E-3</v>
      </c>
      <c r="L23" s="27">
        <f t="shared" si="1"/>
        <v>1134</v>
      </c>
      <c r="M23" s="28">
        <v>1000</v>
      </c>
      <c r="N23" s="29">
        <v>0.88183421516754845</v>
      </c>
      <c r="O23" s="30">
        <v>123</v>
      </c>
      <c r="P23" s="29">
        <v>0.10846560846560846</v>
      </c>
      <c r="Q23" s="27">
        <f t="shared" si="2"/>
        <v>11</v>
      </c>
      <c r="R23" s="32">
        <f t="shared" si="3"/>
        <v>9.700176366843033E-3</v>
      </c>
      <c r="S23" s="33">
        <v>11</v>
      </c>
      <c r="T23" s="33">
        <v>0</v>
      </c>
    </row>
    <row r="24" spans="1:20" ht="15" customHeight="1" x14ac:dyDescent="0.25">
      <c r="A24">
        <v>22</v>
      </c>
      <c r="B24" s="24">
        <v>3</v>
      </c>
      <c r="C24" s="25" t="s">
        <v>38</v>
      </c>
      <c r="D24" s="26" t="s">
        <v>40</v>
      </c>
      <c r="E24" s="27">
        <f t="shared" si="0"/>
        <v>607</v>
      </c>
      <c r="F24" s="28">
        <v>447</v>
      </c>
      <c r="G24" s="29">
        <v>0.7364085667215815</v>
      </c>
      <c r="H24" s="30">
        <v>157</v>
      </c>
      <c r="I24" s="29">
        <v>0.25864909390444812</v>
      </c>
      <c r="J24" s="27">
        <v>3</v>
      </c>
      <c r="K24" s="31">
        <v>4.9423393739703456E-3</v>
      </c>
      <c r="L24" s="27">
        <f t="shared" si="1"/>
        <v>1336</v>
      </c>
      <c r="M24" s="28">
        <v>705</v>
      </c>
      <c r="N24" s="29">
        <v>0.52769461077844315</v>
      </c>
      <c r="O24" s="30">
        <v>616</v>
      </c>
      <c r="P24" s="29">
        <v>0.46107784431137727</v>
      </c>
      <c r="Q24" s="27">
        <f t="shared" si="2"/>
        <v>15</v>
      </c>
      <c r="R24" s="32">
        <f t="shared" si="3"/>
        <v>1.1227544910179641E-2</v>
      </c>
      <c r="S24" s="33">
        <v>14</v>
      </c>
      <c r="T24" s="33">
        <v>1</v>
      </c>
    </row>
    <row r="25" spans="1:20" ht="15" customHeight="1" x14ac:dyDescent="0.25">
      <c r="A25">
        <v>23</v>
      </c>
      <c r="B25" s="24">
        <v>3</v>
      </c>
      <c r="C25" s="25" t="s">
        <v>38</v>
      </c>
      <c r="D25" s="26" t="s">
        <v>41</v>
      </c>
      <c r="E25" s="27">
        <f t="shared" si="0"/>
        <v>440</v>
      </c>
      <c r="F25" s="28">
        <v>284</v>
      </c>
      <c r="G25" s="29">
        <v>0.6454545454545455</v>
      </c>
      <c r="H25" s="30">
        <v>153</v>
      </c>
      <c r="I25" s="29">
        <v>0.34772727272727272</v>
      </c>
      <c r="J25" s="27">
        <v>3</v>
      </c>
      <c r="K25" s="31">
        <v>6.8181818181818179E-3</v>
      </c>
      <c r="L25" s="27">
        <f t="shared" si="1"/>
        <v>1133</v>
      </c>
      <c r="M25" s="28">
        <v>491</v>
      </c>
      <c r="N25" s="29">
        <v>0.43336275375110328</v>
      </c>
      <c r="O25" s="30">
        <v>628</v>
      </c>
      <c r="P25" s="29">
        <v>0.55428067078552512</v>
      </c>
      <c r="Q25" s="27">
        <f t="shared" si="2"/>
        <v>14</v>
      </c>
      <c r="R25" s="32">
        <f t="shared" si="3"/>
        <v>1.2356575463371581E-2</v>
      </c>
      <c r="S25" s="33">
        <v>14</v>
      </c>
      <c r="T25" s="33">
        <v>0</v>
      </c>
    </row>
    <row r="26" spans="1:20" ht="15" customHeight="1" x14ac:dyDescent="0.25">
      <c r="A26">
        <v>24</v>
      </c>
      <c r="B26" s="34">
        <v>3</v>
      </c>
      <c r="C26" s="35" t="s">
        <v>38</v>
      </c>
      <c r="D26" s="36" t="s">
        <v>42</v>
      </c>
      <c r="E26" s="37">
        <f t="shared" si="0"/>
        <v>399</v>
      </c>
      <c r="F26" s="38">
        <v>299</v>
      </c>
      <c r="G26" s="39">
        <v>0.74937343358395991</v>
      </c>
      <c r="H26" s="40">
        <v>98</v>
      </c>
      <c r="I26" s="39">
        <v>0.24561403508771928</v>
      </c>
      <c r="J26" s="37">
        <v>2</v>
      </c>
      <c r="K26" s="41">
        <v>5.0125313283208017E-3</v>
      </c>
      <c r="L26" s="37">
        <f t="shared" si="1"/>
        <v>991</v>
      </c>
      <c r="M26" s="38">
        <v>501</v>
      </c>
      <c r="N26" s="39">
        <v>0.50554994954591326</v>
      </c>
      <c r="O26" s="40">
        <v>482</v>
      </c>
      <c r="P26" s="39">
        <v>0.4863773965691221</v>
      </c>
      <c r="Q26" s="37">
        <f t="shared" si="2"/>
        <v>8</v>
      </c>
      <c r="R26" s="42">
        <f t="shared" si="3"/>
        <v>8.0726538849646822E-3</v>
      </c>
      <c r="S26" s="33">
        <v>7</v>
      </c>
      <c r="T26" s="33">
        <v>1</v>
      </c>
    </row>
    <row r="27" spans="1:20" ht="15" customHeight="1" x14ac:dyDescent="0.25">
      <c r="A27">
        <v>25</v>
      </c>
      <c r="B27" s="24">
        <v>3</v>
      </c>
      <c r="C27" s="25" t="s">
        <v>38</v>
      </c>
      <c r="D27" s="26" t="s">
        <v>43</v>
      </c>
      <c r="E27" s="27">
        <f t="shared" si="0"/>
        <v>344</v>
      </c>
      <c r="F27" s="28">
        <v>222</v>
      </c>
      <c r="G27" s="29">
        <v>0.64534883720930236</v>
      </c>
      <c r="H27" s="30">
        <v>117</v>
      </c>
      <c r="I27" s="29">
        <v>0.34011627906976744</v>
      </c>
      <c r="J27" s="27">
        <v>5</v>
      </c>
      <c r="K27" s="31">
        <v>1.4534883720930232E-2</v>
      </c>
      <c r="L27" s="27">
        <f t="shared" si="1"/>
        <v>541</v>
      </c>
      <c r="M27" s="28">
        <v>292</v>
      </c>
      <c r="N27" s="29">
        <v>0.53974121996303137</v>
      </c>
      <c r="O27" s="30">
        <v>242</v>
      </c>
      <c r="P27" s="29">
        <v>0.44731977818853974</v>
      </c>
      <c r="Q27" s="27">
        <f t="shared" si="2"/>
        <v>7</v>
      </c>
      <c r="R27" s="32">
        <f t="shared" si="3"/>
        <v>1.2939001848428836E-2</v>
      </c>
      <c r="S27" s="33">
        <v>7</v>
      </c>
      <c r="T27" s="33">
        <v>0</v>
      </c>
    </row>
    <row r="28" spans="1:20" ht="15" customHeight="1" x14ac:dyDescent="0.25">
      <c r="A28">
        <v>26</v>
      </c>
      <c r="B28" s="24">
        <v>3</v>
      </c>
      <c r="C28" s="25" t="s">
        <v>38</v>
      </c>
      <c r="D28" s="26" t="s">
        <v>44</v>
      </c>
      <c r="E28" s="27">
        <f t="shared" si="0"/>
        <v>108</v>
      </c>
      <c r="F28" s="28">
        <v>83</v>
      </c>
      <c r="G28" s="29">
        <v>0.76851851851851849</v>
      </c>
      <c r="H28" s="30">
        <v>24</v>
      </c>
      <c r="I28" s="29">
        <v>0.22222222222222221</v>
      </c>
      <c r="J28" s="27">
        <v>1</v>
      </c>
      <c r="K28" s="31">
        <v>9.2592592592592587E-3</v>
      </c>
      <c r="L28" s="27">
        <f t="shared" si="1"/>
        <v>198</v>
      </c>
      <c r="M28" s="28">
        <v>111</v>
      </c>
      <c r="N28" s="29">
        <v>0.56060606060606055</v>
      </c>
      <c r="O28" s="30">
        <v>85</v>
      </c>
      <c r="P28" s="29">
        <v>0.42929292929292928</v>
      </c>
      <c r="Q28" s="27">
        <f t="shared" si="2"/>
        <v>2</v>
      </c>
      <c r="R28" s="32">
        <f t="shared" si="3"/>
        <v>1.0101010101010102E-2</v>
      </c>
      <c r="S28" s="33">
        <v>2</v>
      </c>
      <c r="T28" s="33">
        <v>0</v>
      </c>
    </row>
    <row r="29" spans="1:20" ht="15" customHeight="1" x14ac:dyDescent="0.25">
      <c r="A29">
        <v>27</v>
      </c>
      <c r="B29" s="24">
        <v>3</v>
      </c>
      <c r="C29" s="25" t="s">
        <v>38</v>
      </c>
      <c r="D29" s="26" t="s">
        <v>45</v>
      </c>
      <c r="E29" s="27">
        <f t="shared" si="0"/>
        <v>190</v>
      </c>
      <c r="F29" s="28">
        <v>147</v>
      </c>
      <c r="G29" s="29">
        <v>0.77368421052631575</v>
      </c>
      <c r="H29" s="30">
        <v>43</v>
      </c>
      <c r="I29" s="29">
        <v>0.22631578947368422</v>
      </c>
      <c r="J29" s="27">
        <v>0</v>
      </c>
      <c r="K29" s="31">
        <v>0</v>
      </c>
      <c r="L29" s="27">
        <f t="shared" si="1"/>
        <v>297</v>
      </c>
      <c r="M29" s="28">
        <v>189</v>
      </c>
      <c r="N29" s="29">
        <v>0.63636363636363635</v>
      </c>
      <c r="O29" s="30">
        <v>104</v>
      </c>
      <c r="P29" s="29">
        <v>0.35016835016835018</v>
      </c>
      <c r="Q29" s="27">
        <f t="shared" si="2"/>
        <v>4</v>
      </c>
      <c r="R29" s="32">
        <f t="shared" si="3"/>
        <v>1.3468013468013467E-2</v>
      </c>
      <c r="S29" s="33">
        <v>4</v>
      </c>
      <c r="T29" s="33">
        <v>0</v>
      </c>
    </row>
    <row r="30" spans="1:20" ht="15" customHeight="1" x14ac:dyDescent="0.25">
      <c r="A30">
        <v>28</v>
      </c>
      <c r="B30" s="24">
        <v>3</v>
      </c>
      <c r="C30" s="25" t="s">
        <v>38</v>
      </c>
      <c r="D30" s="26" t="s">
        <v>46</v>
      </c>
      <c r="E30" s="27">
        <f t="shared" si="0"/>
        <v>132</v>
      </c>
      <c r="F30" s="28">
        <v>96</v>
      </c>
      <c r="G30" s="29">
        <v>0.72727272727272729</v>
      </c>
      <c r="H30" s="30">
        <v>33</v>
      </c>
      <c r="I30" s="29">
        <v>0.25</v>
      </c>
      <c r="J30" s="27">
        <v>3</v>
      </c>
      <c r="K30" s="31">
        <v>2.2727272727272728E-2</v>
      </c>
      <c r="L30" s="27">
        <f t="shared" si="1"/>
        <v>250</v>
      </c>
      <c r="M30" s="28">
        <v>129</v>
      </c>
      <c r="N30" s="29">
        <v>0.51600000000000001</v>
      </c>
      <c r="O30" s="30">
        <v>116</v>
      </c>
      <c r="P30" s="29">
        <v>0.46400000000000002</v>
      </c>
      <c r="Q30" s="27">
        <f t="shared" si="2"/>
        <v>5</v>
      </c>
      <c r="R30" s="32">
        <f t="shared" si="3"/>
        <v>0.02</v>
      </c>
      <c r="S30" s="33">
        <v>5</v>
      </c>
      <c r="T30" s="33">
        <v>0</v>
      </c>
    </row>
    <row r="31" spans="1:20" ht="15" customHeight="1" x14ac:dyDescent="0.25">
      <c r="A31">
        <v>29</v>
      </c>
      <c r="B31" s="34">
        <v>3</v>
      </c>
      <c r="C31" s="35" t="s">
        <v>38</v>
      </c>
      <c r="D31" s="36" t="s">
        <v>47</v>
      </c>
      <c r="E31" s="37">
        <f t="shared" si="0"/>
        <v>338</v>
      </c>
      <c r="F31" s="38">
        <v>289</v>
      </c>
      <c r="G31" s="39">
        <v>0.8550295857988166</v>
      </c>
      <c r="H31" s="40">
        <v>48</v>
      </c>
      <c r="I31" s="39">
        <v>0.14201183431952663</v>
      </c>
      <c r="J31" s="37">
        <v>1</v>
      </c>
      <c r="K31" s="41">
        <v>2.9585798816568047E-3</v>
      </c>
      <c r="L31" s="37">
        <f t="shared" si="1"/>
        <v>476</v>
      </c>
      <c r="M31" s="38">
        <v>360</v>
      </c>
      <c r="N31" s="39">
        <v>0.75630252100840334</v>
      </c>
      <c r="O31" s="40">
        <v>114</v>
      </c>
      <c r="P31" s="39">
        <v>0.23949579831932774</v>
      </c>
      <c r="Q31" s="37">
        <f t="shared" si="2"/>
        <v>2</v>
      </c>
      <c r="R31" s="42">
        <f t="shared" si="3"/>
        <v>4.2016806722689074E-3</v>
      </c>
      <c r="S31" s="33">
        <v>2</v>
      </c>
      <c r="T31" s="33">
        <v>0</v>
      </c>
    </row>
    <row r="32" spans="1:20" ht="15" customHeight="1" x14ac:dyDescent="0.25">
      <c r="A32">
        <v>30</v>
      </c>
      <c r="B32" s="24">
        <v>3</v>
      </c>
      <c r="C32" s="25" t="s">
        <v>38</v>
      </c>
      <c r="D32" s="26" t="s">
        <v>48</v>
      </c>
      <c r="E32" s="27">
        <f t="shared" si="0"/>
        <v>577</v>
      </c>
      <c r="F32" s="28">
        <v>506</v>
      </c>
      <c r="G32" s="29">
        <v>0.87694974003466208</v>
      </c>
      <c r="H32" s="30">
        <v>69</v>
      </c>
      <c r="I32" s="29">
        <v>0.1195840554592721</v>
      </c>
      <c r="J32" s="27">
        <v>2</v>
      </c>
      <c r="K32" s="31">
        <v>3.4662045060658577E-3</v>
      </c>
      <c r="L32" s="27">
        <f t="shared" si="1"/>
        <v>778</v>
      </c>
      <c r="M32" s="28">
        <v>606</v>
      </c>
      <c r="N32" s="29">
        <v>0.77892030848329052</v>
      </c>
      <c r="O32" s="30">
        <v>167</v>
      </c>
      <c r="P32" s="29">
        <v>0.21465295629820053</v>
      </c>
      <c r="Q32" s="27">
        <f t="shared" si="2"/>
        <v>5</v>
      </c>
      <c r="R32" s="32">
        <f t="shared" si="3"/>
        <v>6.4267352185089976E-3</v>
      </c>
      <c r="S32" s="33">
        <v>5</v>
      </c>
      <c r="T32" s="33">
        <v>0</v>
      </c>
    </row>
    <row r="33" spans="1:20" ht="15" customHeight="1" x14ac:dyDescent="0.25">
      <c r="A33">
        <v>31</v>
      </c>
      <c r="B33" s="24">
        <v>3</v>
      </c>
      <c r="C33" s="25" t="s">
        <v>38</v>
      </c>
      <c r="D33" s="26" t="s">
        <v>49</v>
      </c>
      <c r="E33" s="27">
        <f t="shared" si="0"/>
        <v>270</v>
      </c>
      <c r="F33" s="28">
        <v>166</v>
      </c>
      <c r="G33" s="29">
        <v>0.61481481481481481</v>
      </c>
      <c r="H33" s="30">
        <v>100</v>
      </c>
      <c r="I33" s="29">
        <v>0.37037037037037035</v>
      </c>
      <c r="J33" s="27">
        <v>4</v>
      </c>
      <c r="K33" s="31">
        <v>1.4814814814814815E-2</v>
      </c>
      <c r="L33" s="27">
        <f t="shared" si="1"/>
        <v>562</v>
      </c>
      <c r="M33" s="28">
        <v>245</v>
      </c>
      <c r="N33" s="29">
        <v>0.43594306049822062</v>
      </c>
      <c r="O33" s="30">
        <v>312</v>
      </c>
      <c r="P33" s="29">
        <v>0.55516014234875444</v>
      </c>
      <c r="Q33" s="27">
        <f t="shared" si="2"/>
        <v>5</v>
      </c>
      <c r="R33" s="32">
        <f t="shared" si="3"/>
        <v>8.8967971530249119E-3</v>
      </c>
      <c r="S33" s="33">
        <v>5</v>
      </c>
      <c r="T33" s="33">
        <v>0</v>
      </c>
    </row>
    <row r="34" spans="1:20" ht="15" customHeight="1" x14ac:dyDescent="0.25">
      <c r="A34">
        <v>32</v>
      </c>
      <c r="B34" s="24">
        <v>3</v>
      </c>
      <c r="C34" s="25" t="s">
        <v>38</v>
      </c>
      <c r="D34" s="26" t="s">
        <v>50</v>
      </c>
      <c r="E34" s="27">
        <f t="shared" si="0"/>
        <v>243</v>
      </c>
      <c r="F34" s="28">
        <v>112</v>
      </c>
      <c r="G34" s="29">
        <v>0.46090534979423869</v>
      </c>
      <c r="H34" s="30">
        <v>128</v>
      </c>
      <c r="I34" s="29">
        <v>0.52674897119341568</v>
      </c>
      <c r="J34" s="27">
        <v>3</v>
      </c>
      <c r="K34" s="31">
        <v>1.2345679012345678E-2</v>
      </c>
      <c r="L34" s="27">
        <f t="shared" si="1"/>
        <v>554</v>
      </c>
      <c r="M34" s="28">
        <v>169</v>
      </c>
      <c r="N34" s="29">
        <v>0.30505415162454874</v>
      </c>
      <c r="O34" s="30">
        <v>379</v>
      </c>
      <c r="P34" s="29">
        <v>0.68411552346570392</v>
      </c>
      <c r="Q34" s="27">
        <f t="shared" si="2"/>
        <v>6</v>
      </c>
      <c r="R34" s="32">
        <f t="shared" si="3"/>
        <v>1.0830324909747292E-2</v>
      </c>
      <c r="S34" s="33">
        <v>6</v>
      </c>
      <c r="T34" s="33">
        <v>0</v>
      </c>
    </row>
    <row r="35" spans="1:20" ht="15" customHeight="1" x14ac:dyDescent="0.25">
      <c r="A35">
        <v>33</v>
      </c>
      <c r="B35" s="24">
        <v>3</v>
      </c>
      <c r="C35" s="25" t="s">
        <v>38</v>
      </c>
      <c r="D35" s="26" t="s">
        <v>51</v>
      </c>
      <c r="E35" s="27">
        <f t="shared" si="0"/>
        <v>613</v>
      </c>
      <c r="F35" s="28">
        <v>456</v>
      </c>
      <c r="G35" s="29">
        <v>0.74388254486133765</v>
      </c>
      <c r="H35" s="30">
        <v>156</v>
      </c>
      <c r="I35" s="29">
        <v>0.25448613376835238</v>
      </c>
      <c r="J35" s="27">
        <v>1</v>
      </c>
      <c r="K35" s="31">
        <v>1.6313213703099511E-3</v>
      </c>
      <c r="L35" s="27">
        <f t="shared" si="1"/>
        <v>1075</v>
      </c>
      <c r="M35" s="28">
        <v>574</v>
      </c>
      <c r="N35" s="29">
        <v>0.533953488372093</v>
      </c>
      <c r="O35" s="30">
        <v>483</v>
      </c>
      <c r="P35" s="29">
        <v>0.44930232558139532</v>
      </c>
      <c r="Q35" s="27">
        <f t="shared" si="2"/>
        <v>18</v>
      </c>
      <c r="R35" s="32">
        <f t="shared" si="3"/>
        <v>1.6744186046511629E-2</v>
      </c>
      <c r="S35" s="33">
        <v>17</v>
      </c>
      <c r="T35" s="33">
        <v>1</v>
      </c>
    </row>
    <row r="36" spans="1:20" ht="15" customHeight="1" x14ac:dyDescent="0.25">
      <c r="A36">
        <v>34</v>
      </c>
      <c r="B36" s="34">
        <v>3</v>
      </c>
      <c r="C36" s="35" t="s">
        <v>38</v>
      </c>
      <c r="D36" s="36" t="s">
        <v>52</v>
      </c>
      <c r="E36" s="37">
        <f t="shared" si="0"/>
        <v>232</v>
      </c>
      <c r="F36" s="38">
        <v>152</v>
      </c>
      <c r="G36" s="39">
        <v>0.65517241379310343</v>
      </c>
      <c r="H36" s="40">
        <v>78</v>
      </c>
      <c r="I36" s="39">
        <v>0.33620689655172414</v>
      </c>
      <c r="J36" s="37">
        <v>2</v>
      </c>
      <c r="K36" s="41">
        <v>8.6206896551724137E-3</v>
      </c>
      <c r="L36" s="37">
        <f t="shared" si="1"/>
        <v>476</v>
      </c>
      <c r="M36" s="38">
        <v>214</v>
      </c>
      <c r="N36" s="39">
        <v>0.44957983193277312</v>
      </c>
      <c r="O36" s="40">
        <v>255</v>
      </c>
      <c r="P36" s="39">
        <v>0.5357142857142857</v>
      </c>
      <c r="Q36" s="37">
        <f t="shared" si="2"/>
        <v>7</v>
      </c>
      <c r="R36" s="42">
        <f t="shared" si="3"/>
        <v>1.4705882352941176E-2</v>
      </c>
      <c r="S36" s="33">
        <v>7</v>
      </c>
      <c r="T36" s="33">
        <v>0</v>
      </c>
    </row>
    <row r="37" spans="1:20" ht="15" customHeight="1" x14ac:dyDescent="0.25">
      <c r="A37">
        <v>35</v>
      </c>
      <c r="B37" s="24">
        <v>3</v>
      </c>
      <c r="C37" s="25" t="s">
        <v>38</v>
      </c>
      <c r="D37" s="26" t="s">
        <v>53</v>
      </c>
      <c r="E37" s="27">
        <f t="shared" si="0"/>
        <v>1398</v>
      </c>
      <c r="F37" s="28">
        <v>1368</v>
      </c>
      <c r="G37" s="29">
        <v>0.97854077253218885</v>
      </c>
      <c r="H37" s="30">
        <v>30</v>
      </c>
      <c r="I37" s="29">
        <v>2.1459227467811159E-2</v>
      </c>
      <c r="J37" s="27">
        <v>0</v>
      </c>
      <c r="K37" s="31">
        <v>0</v>
      </c>
      <c r="L37" s="27">
        <f t="shared" si="1"/>
        <v>1713</v>
      </c>
      <c r="M37" s="28">
        <v>1617</v>
      </c>
      <c r="N37" s="29">
        <v>0.94395796847635727</v>
      </c>
      <c r="O37" s="30">
        <v>87</v>
      </c>
      <c r="P37" s="29">
        <v>5.0788091068301226E-2</v>
      </c>
      <c r="Q37" s="27">
        <f t="shared" si="2"/>
        <v>9</v>
      </c>
      <c r="R37" s="32">
        <f t="shared" si="3"/>
        <v>5.2539404553415062E-3</v>
      </c>
      <c r="S37" s="33">
        <v>8</v>
      </c>
      <c r="T37" s="33">
        <v>1</v>
      </c>
    </row>
    <row r="38" spans="1:20" ht="15" customHeight="1" x14ac:dyDescent="0.25">
      <c r="A38">
        <v>36</v>
      </c>
      <c r="B38" s="24">
        <v>3</v>
      </c>
      <c r="C38" s="25" t="s">
        <v>38</v>
      </c>
      <c r="D38" s="26" t="s">
        <v>54</v>
      </c>
      <c r="E38" s="27">
        <f t="shared" si="0"/>
        <v>668</v>
      </c>
      <c r="F38" s="28">
        <v>655</v>
      </c>
      <c r="G38" s="29">
        <v>0.98053892215568861</v>
      </c>
      <c r="H38" s="30">
        <v>9</v>
      </c>
      <c r="I38" s="29">
        <v>1.3473053892215569E-2</v>
      </c>
      <c r="J38" s="27">
        <v>4</v>
      </c>
      <c r="K38" s="31">
        <v>5.9880239520958087E-3</v>
      </c>
      <c r="L38" s="27">
        <f t="shared" si="1"/>
        <v>779</v>
      </c>
      <c r="M38" s="28">
        <v>741</v>
      </c>
      <c r="N38" s="29">
        <v>0.95121951219512191</v>
      </c>
      <c r="O38" s="30">
        <v>35</v>
      </c>
      <c r="P38" s="29">
        <v>4.4929396662387676E-2</v>
      </c>
      <c r="Q38" s="27">
        <f t="shared" si="2"/>
        <v>3</v>
      </c>
      <c r="R38" s="32">
        <f t="shared" si="3"/>
        <v>3.8510911424903724E-3</v>
      </c>
      <c r="S38" s="33">
        <v>3</v>
      </c>
      <c r="T38" s="33">
        <v>0</v>
      </c>
    </row>
    <row r="39" spans="1:20" ht="15" customHeight="1" x14ac:dyDescent="0.25">
      <c r="A39">
        <v>37</v>
      </c>
      <c r="B39" s="24">
        <v>3</v>
      </c>
      <c r="C39" s="25" t="s">
        <v>38</v>
      </c>
      <c r="D39" s="26" t="s">
        <v>55</v>
      </c>
      <c r="E39" s="27">
        <f t="shared" si="0"/>
        <v>713</v>
      </c>
      <c r="F39" s="28">
        <v>512</v>
      </c>
      <c r="G39" s="29">
        <v>0.71809256661991583</v>
      </c>
      <c r="H39" s="30">
        <v>200</v>
      </c>
      <c r="I39" s="29">
        <v>0.28050490883590462</v>
      </c>
      <c r="J39" s="27">
        <v>1</v>
      </c>
      <c r="K39" s="31">
        <v>1.4025245441795231E-3</v>
      </c>
      <c r="L39" s="27">
        <f t="shared" si="1"/>
        <v>1382</v>
      </c>
      <c r="M39" s="28">
        <v>690</v>
      </c>
      <c r="N39" s="29">
        <v>0.4992764109985528</v>
      </c>
      <c r="O39" s="30">
        <v>671</v>
      </c>
      <c r="P39" s="29">
        <v>0.48552821997105644</v>
      </c>
      <c r="Q39" s="27">
        <f t="shared" si="2"/>
        <v>21</v>
      </c>
      <c r="R39" s="32">
        <f t="shared" si="3"/>
        <v>1.5195369030390739E-2</v>
      </c>
      <c r="S39" s="33">
        <v>21</v>
      </c>
      <c r="T39" s="33">
        <v>0</v>
      </c>
    </row>
    <row r="40" spans="1:20" ht="15" customHeight="1" x14ac:dyDescent="0.25">
      <c r="A40">
        <v>38</v>
      </c>
      <c r="B40" s="24">
        <v>3</v>
      </c>
      <c r="C40" s="25" t="s">
        <v>38</v>
      </c>
      <c r="D40" s="26" t="s">
        <v>56</v>
      </c>
      <c r="E40" s="27">
        <f t="shared" si="0"/>
        <v>768</v>
      </c>
      <c r="F40" s="28">
        <v>749</v>
      </c>
      <c r="G40" s="29">
        <v>0.97526041666666663</v>
      </c>
      <c r="H40" s="30">
        <v>19</v>
      </c>
      <c r="I40" s="29">
        <v>2.4739583333333332E-2</v>
      </c>
      <c r="J40" s="27">
        <v>0</v>
      </c>
      <c r="K40" s="31">
        <v>0</v>
      </c>
      <c r="L40" s="27">
        <f t="shared" si="1"/>
        <v>916</v>
      </c>
      <c r="M40" s="28">
        <v>872</v>
      </c>
      <c r="N40" s="29">
        <v>0.95196506550218341</v>
      </c>
      <c r="O40" s="30">
        <v>42</v>
      </c>
      <c r="P40" s="29">
        <v>4.5851528384279479E-2</v>
      </c>
      <c r="Q40" s="27">
        <f t="shared" si="2"/>
        <v>2</v>
      </c>
      <c r="R40" s="32">
        <f t="shared" si="3"/>
        <v>2.1834061135371178E-3</v>
      </c>
      <c r="S40" s="33">
        <v>2</v>
      </c>
      <c r="T40" s="33">
        <v>0</v>
      </c>
    </row>
    <row r="41" spans="1:20" ht="15" customHeight="1" x14ac:dyDescent="0.25">
      <c r="A41">
        <v>39</v>
      </c>
      <c r="B41" s="34">
        <v>3</v>
      </c>
      <c r="C41" s="35" t="s">
        <v>38</v>
      </c>
      <c r="D41" s="36" t="s">
        <v>57</v>
      </c>
      <c r="E41" s="37">
        <f t="shared" si="0"/>
        <v>471</v>
      </c>
      <c r="F41" s="38">
        <v>469</v>
      </c>
      <c r="G41" s="39">
        <v>0.99575371549893843</v>
      </c>
      <c r="H41" s="40">
        <v>2</v>
      </c>
      <c r="I41" s="39">
        <v>4.246284501061571E-3</v>
      </c>
      <c r="J41" s="37">
        <v>0</v>
      </c>
      <c r="K41" s="41">
        <v>0</v>
      </c>
      <c r="L41" s="37">
        <f t="shared" si="1"/>
        <v>548</v>
      </c>
      <c r="M41" s="38">
        <v>537</v>
      </c>
      <c r="N41" s="39">
        <v>0.97992700729927007</v>
      </c>
      <c r="O41" s="40">
        <v>9</v>
      </c>
      <c r="P41" s="39">
        <v>1.6423357664233577E-2</v>
      </c>
      <c r="Q41" s="37">
        <f t="shared" si="2"/>
        <v>2</v>
      </c>
      <c r="R41" s="42">
        <f t="shared" si="3"/>
        <v>3.6496350364963502E-3</v>
      </c>
      <c r="S41" s="33">
        <v>2</v>
      </c>
      <c r="T41" s="33">
        <v>0</v>
      </c>
    </row>
    <row r="42" spans="1:20" ht="15" customHeight="1" x14ac:dyDescent="0.25">
      <c r="A42">
        <v>40</v>
      </c>
      <c r="B42" s="24">
        <v>3</v>
      </c>
      <c r="C42" s="25" t="s">
        <v>38</v>
      </c>
      <c r="D42" s="26" t="s">
        <v>58</v>
      </c>
      <c r="E42" s="27">
        <f t="shared" si="0"/>
        <v>227</v>
      </c>
      <c r="F42" s="28">
        <v>117</v>
      </c>
      <c r="G42" s="29">
        <v>0.51541850220264318</v>
      </c>
      <c r="H42" s="30">
        <v>107</v>
      </c>
      <c r="I42" s="29">
        <v>0.47136563876651982</v>
      </c>
      <c r="J42" s="27">
        <v>3</v>
      </c>
      <c r="K42" s="31">
        <v>1.3215859030837005E-2</v>
      </c>
      <c r="L42" s="27">
        <f t="shared" si="1"/>
        <v>519</v>
      </c>
      <c r="M42" s="28">
        <v>176</v>
      </c>
      <c r="N42" s="29">
        <v>0.33911368015414256</v>
      </c>
      <c r="O42" s="30">
        <v>334</v>
      </c>
      <c r="P42" s="29">
        <v>0.64354527938342965</v>
      </c>
      <c r="Q42" s="27">
        <f t="shared" si="2"/>
        <v>9</v>
      </c>
      <c r="R42" s="32">
        <f t="shared" si="3"/>
        <v>1.7341040462427744E-2</v>
      </c>
      <c r="S42" s="33">
        <v>9</v>
      </c>
      <c r="T42" s="33">
        <v>0</v>
      </c>
    </row>
    <row r="43" spans="1:20" ht="15" customHeight="1" x14ac:dyDescent="0.25">
      <c r="A43">
        <v>41</v>
      </c>
      <c r="B43" s="24">
        <v>3</v>
      </c>
      <c r="C43" s="25" t="s">
        <v>38</v>
      </c>
      <c r="D43" s="26" t="s">
        <v>59</v>
      </c>
      <c r="E43" s="27">
        <f t="shared" si="0"/>
        <v>178</v>
      </c>
      <c r="F43" s="28">
        <v>55</v>
      </c>
      <c r="G43" s="29">
        <v>0.3089887640449438</v>
      </c>
      <c r="H43" s="30">
        <v>122</v>
      </c>
      <c r="I43" s="29">
        <v>0.6853932584269663</v>
      </c>
      <c r="J43" s="27">
        <v>1</v>
      </c>
      <c r="K43" s="31">
        <v>5.6179775280898875E-3</v>
      </c>
      <c r="L43" s="27">
        <f t="shared" si="1"/>
        <v>444</v>
      </c>
      <c r="M43" s="28">
        <v>99</v>
      </c>
      <c r="N43" s="29">
        <v>0.22297297297297297</v>
      </c>
      <c r="O43" s="30">
        <v>337</v>
      </c>
      <c r="P43" s="29">
        <v>0.75900900900900903</v>
      </c>
      <c r="Q43" s="27">
        <f t="shared" si="2"/>
        <v>8</v>
      </c>
      <c r="R43" s="32">
        <f t="shared" si="3"/>
        <v>1.8018018018018018E-2</v>
      </c>
      <c r="S43" s="33">
        <v>8</v>
      </c>
      <c r="T43" s="33">
        <v>0</v>
      </c>
    </row>
    <row r="44" spans="1:20" s="43" customFormat="1" ht="15" customHeight="1" x14ac:dyDescent="0.25">
      <c r="A44" s="43">
        <v>42</v>
      </c>
      <c r="B44" s="44"/>
      <c r="C44" s="45" t="s">
        <v>38</v>
      </c>
      <c r="D44" s="46" t="s">
        <v>7</v>
      </c>
      <c r="E44" s="47">
        <v>9746</v>
      </c>
      <c r="F44" s="48">
        <v>7986</v>
      </c>
      <c r="G44" s="49">
        <v>0.81941309255079009</v>
      </c>
      <c r="H44" s="50">
        <v>1718</v>
      </c>
      <c r="I44" s="49">
        <v>0.17627744715780833</v>
      </c>
      <c r="J44" s="47">
        <v>42</v>
      </c>
      <c r="K44" s="51">
        <v>4.309460291401601E-3</v>
      </c>
      <c r="L44" s="47">
        <v>16102</v>
      </c>
      <c r="M44" s="48">
        <v>10318</v>
      </c>
      <c r="N44" s="49">
        <v>0.64078996397962984</v>
      </c>
      <c r="O44" s="50">
        <v>5621</v>
      </c>
      <c r="P44" s="49">
        <v>0.34908706992920135</v>
      </c>
      <c r="Q44" s="47">
        <v>163</v>
      </c>
      <c r="R44" s="52">
        <v>1.0122966091168799E-2</v>
      </c>
      <c r="S44" s="53">
        <v>159</v>
      </c>
      <c r="T44" s="53">
        <v>4</v>
      </c>
    </row>
    <row r="45" spans="1:20" ht="15" customHeight="1" x14ac:dyDescent="0.25">
      <c r="A45">
        <v>43</v>
      </c>
      <c r="B45" s="24">
        <v>3</v>
      </c>
      <c r="C45" s="25" t="s">
        <v>60</v>
      </c>
      <c r="D45" s="26" t="s">
        <v>61</v>
      </c>
      <c r="E45" s="27">
        <f t="shared" ref="E45:E104" si="4">F45+H45+J45</f>
        <v>415</v>
      </c>
      <c r="F45" s="28">
        <v>330</v>
      </c>
      <c r="G45" s="29">
        <v>0.79518072289156627</v>
      </c>
      <c r="H45" s="30">
        <v>83</v>
      </c>
      <c r="I45" s="29">
        <v>0.2</v>
      </c>
      <c r="J45" s="27">
        <v>2</v>
      </c>
      <c r="K45" s="31">
        <v>4.8192771084337354E-3</v>
      </c>
      <c r="L45" s="27">
        <f t="shared" ref="L45:L104" si="5">M45+O45+Q45</f>
        <v>826</v>
      </c>
      <c r="M45" s="28">
        <v>517</v>
      </c>
      <c r="N45" s="29">
        <v>0.62590799031476996</v>
      </c>
      <c r="O45" s="30">
        <v>301</v>
      </c>
      <c r="P45" s="29">
        <v>0.36440677966101692</v>
      </c>
      <c r="Q45" s="27">
        <f t="shared" ref="Q45:Q104" si="6">S45+T45</f>
        <v>8</v>
      </c>
      <c r="R45" s="32">
        <f t="shared" ref="R45:R104" si="7">IF(L45=0,0,Q45/L45)</f>
        <v>9.6852300242130755E-3</v>
      </c>
      <c r="S45" s="33">
        <v>8</v>
      </c>
      <c r="T45" s="33">
        <v>0</v>
      </c>
    </row>
    <row r="46" spans="1:20" ht="15" customHeight="1" x14ac:dyDescent="0.25">
      <c r="A46">
        <v>44</v>
      </c>
      <c r="B46" s="24">
        <v>3</v>
      </c>
      <c r="C46" s="25" t="s">
        <v>60</v>
      </c>
      <c r="D46" s="26" t="s">
        <v>62</v>
      </c>
      <c r="E46" s="27">
        <f t="shared" si="4"/>
        <v>498</v>
      </c>
      <c r="F46" s="28">
        <v>368</v>
      </c>
      <c r="G46" s="29">
        <v>0.73895582329317266</v>
      </c>
      <c r="H46" s="30">
        <v>128</v>
      </c>
      <c r="I46" s="29">
        <v>0.25702811244979917</v>
      </c>
      <c r="J46" s="27">
        <v>2</v>
      </c>
      <c r="K46" s="31">
        <v>4.0160642570281121E-3</v>
      </c>
      <c r="L46" s="27">
        <f t="shared" si="5"/>
        <v>807</v>
      </c>
      <c r="M46" s="28">
        <v>423</v>
      </c>
      <c r="N46" s="29">
        <v>0.52416356877323422</v>
      </c>
      <c r="O46" s="30">
        <v>377</v>
      </c>
      <c r="P46" s="29">
        <v>0.46716232961586124</v>
      </c>
      <c r="Q46" s="27">
        <f t="shared" si="6"/>
        <v>7</v>
      </c>
      <c r="R46" s="32">
        <f t="shared" si="7"/>
        <v>8.6741016109045856E-3</v>
      </c>
      <c r="S46" s="33">
        <v>7</v>
      </c>
      <c r="T46" s="33">
        <v>0</v>
      </c>
    </row>
    <row r="47" spans="1:20" ht="15" customHeight="1" x14ac:dyDescent="0.25">
      <c r="A47">
        <v>45</v>
      </c>
      <c r="B47" s="34">
        <v>3</v>
      </c>
      <c r="C47" s="35" t="s">
        <v>60</v>
      </c>
      <c r="D47" s="36" t="s">
        <v>63</v>
      </c>
      <c r="E47" s="37">
        <f t="shared" si="4"/>
        <v>479</v>
      </c>
      <c r="F47" s="38">
        <v>472</v>
      </c>
      <c r="G47" s="39">
        <v>0.98538622129436326</v>
      </c>
      <c r="H47" s="40">
        <v>5</v>
      </c>
      <c r="I47" s="39">
        <v>1.0438413361169102E-2</v>
      </c>
      <c r="J47" s="37">
        <v>2</v>
      </c>
      <c r="K47" s="41">
        <v>4.1753653444676405E-3</v>
      </c>
      <c r="L47" s="37">
        <f t="shared" si="5"/>
        <v>562</v>
      </c>
      <c r="M47" s="38">
        <v>536</v>
      </c>
      <c r="N47" s="39">
        <v>0.9537366548042705</v>
      </c>
      <c r="O47" s="40">
        <v>24</v>
      </c>
      <c r="P47" s="39">
        <v>4.2704626334519574E-2</v>
      </c>
      <c r="Q47" s="37">
        <f t="shared" si="6"/>
        <v>2</v>
      </c>
      <c r="R47" s="42">
        <f t="shared" si="7"/>
        <v>3.5587188612099642E-3</v>
      </c>
      <c r="S47" s="33">
        <v>2</v>
      </c>
      <c r="T47" s="33">
        <v>0</v>
      </c>
    </row>
    <row r="48" spans="1:20" ht="15" customHeight="1" x14ac:dyDescent="0.25">
      <c r="A48">
        <v>46</v>
      </c>
      <c r="B48" s="24">
        <v>3</v>
      </c>
      <c r="C48" s="25" t="s">
        <v>60</v>
      </c>
      <c r="D48" s="26" t="s">
        <v>64</v>
      </c>
      <c r="E48" s="27">
        <f t="shared" si="4"/>
        <v>168</v>
      </c>
      <c r="F48" s="28">
        <v>160</v>
      </c>
      <c r="G48" s="29">
        <v>0.95238095238095233</v>
      </c>
      <c r="H48" s="30">
        <v>8</v>
      </c>
      <c r="I48" s="29">
        <v>4.7619047619047616E-2</v>
      </c>
      <c r="J48" s="27">
        <v>0</v>
      </c>
      <c r="K48" s="31">
        <v>0</v>
      </c>
      <c r="L48" s="27">
        <f t="shared" si="5"/>
        <v>221</v>
      </c>
      <c r="M48" s="28">
        <v>200</v>
      </c>
      <c r="N48" s="29">
        <v>0.90497737556561086</v>
      </c>
      <c r="O48" s="30">
        <v>20</v>
      </c>
      <c r="P48" s="29">
        <v>9.0497737556561084E-2</v>
      </c>
      <c r="Q48" s="27">
        <f t="shared" si="6"/>
        <v>1</v>
      </c>
      <c r="R48" s="32">
        <f t="shared" si="7"/>
        <v>4.5248868778280547E-3</v>
      </c>
      <c r="S48" s="33">
        <v>1</v>
      </c>
      <c r="T48" s="33">
        <v>0</v>
      </c>
    </row>
    <row r="49" spans="1:20" ht="15" customHeight="1" x14ac:dyDescent="0.25">
      <c r="A49">
        <v>47</v>
      </c>
      <c r="B49" s="24">
        <v>3</v>
      </c>
      <c r="C49" s="25" t="s">
        <v>60</v>
      </c>
      <c r="D49" s="26" t="s">
        <v>65</v>
      </c>
      <c r="E49" s="27">
        <f t="shared" si="4"/>
        <v>99</v>
      </c>
      <c r="F49" s="28">
        <v>81</v>
      </c>
      <c r="G49" s="29">
        <v>0.81818181818181823</v>
      </c>
      <c r="H49" s="30">
        <v>17</v>
      </c>
      <c r="I49" s="29">
        <v>0.17171717171717171</v>
      </c>
      <c r="J49" s="27">
        <v>1</v>
      </c>
      <c r="K49" s="31">
        <v>1.0101010101010102E-2</v>
      </c>
      <c r="L49" s="27">
        <f t="shared" si="5"/>
        <v>207</v>
      </c>
      <c r="M49" s="28">
        <v>124</v>
      </c>
      <c r="N49" s="29">
        <v>0.59903381642512077</v>
      </c>
      <c r="O49" s="30">
        <v>82</v>
      </c>
      <c r="P49" s="29">
        <v>0.39613526570048307</v>
      </c>
      <c r="Q49" s="27">
        <f t="shared" si="6"/>
        <v>1</v>
      </c>
      <c r="R49" s="32">
        <f t="shared" si="7"/>
        <v>4.830917874396135E-3</v>
      </c>
      <c r="S49" s="33">
        <v>1</v>
      </c>
      <c r="T49" s="33">
        <v>0</v>
      </c>
    </row>
    <row r="50" spans="1:20" ht="15" customHeight="1" x14ac:dyDescent="0.25">
      <c r="A50">
        <v>48</v>
      </c>
      <c r="B50" s="24">
        <v>3</v>
      </c>
      <c r="C50" s="25" t="s">
        <v>60</v>
      </c>
      <c r="D50" s="26" t="s">
        <v>66</v>
      </c>
      <c r="E50" s="27">
        <f t="shared" si="4"/>
        <v>204</v>
      </c>
      <c r="F50" s="28">
        <v>194</v>
      </c>
      <c r="G50" s="29">
        <v>0.9509803921568627</v>
      </c>
      <c r="H50" s="30">
        <v>10</v>
      </c>
      <c r="I50" s="29">
        <v>4.9019607843137254E-2</v>
      </c>
      <c r="J50" s="27">
        <v>0</v>
      </c>
      <c r="K50" s="31">
        <v>0</v>
      </c>
      <c r="L50" s="27">
        <f t="shared" si="5"/>
        <v>286</v>
      </c>
      <c r="M50" s="28">
        <v>241</v>
      </c>
      <c r="N50" s="29">
        <v>0.84265734265734271</v>
      </c>
      <c r="O50" s="30">
        <v>44</v>
      </c>
      <c r="P50" s="29">
        <v>0.15384615384615385</v>
      </c>
      <c r="Q50" s="27">
        <f t="shared" si="6"/>
        <v>1</v>
      </c>
      <c r="R50" s="32">
        <f t="shared" si="7"/>
        <v>3.4965034965034965E-3</v>
      </c>
      <c r="S50" s="33">
        <v>1</v>
      </c>
      <c r="T50" s="33">
        <v>0</v>
      </c>
    </row>
    <row r="51" spans="1:20" ht="15" customHeight="1" x14ac:dyDescent="0.25">
      <c r="A51">
        <v>49</v>
      </c>
      <c r="B51" s="24">
        <v>3</v>
      </c>
      <c r="C51" s="25" t="s">
        <v>60</v>
      </c>
      <c r="D51" s="26" t="s">
        <v>67</v>
      </c>
      <c r="E51" s="27">
        <f t="shared" si="4"/>
        <v>174</v>
      </c>
      <c r="F51" s="28">
        <v>137</v>
      </c>
      <c r="G51" s="29">
        <v>0.78735632183908044</v>
      </c>
      <c r="H51" s="30">
        <v>36</v>
      </c>
      <c r="I51" s="29">
        <v>0.20689655172413793</v>
      </c>
      <c r="J51" s="27">
        <v>1</v>
      </c>
      <c r="K51" s="31">
        <v>5.7471264367816091E-3</v>
      </c>
      <c r="L51" s="27">
        <f t="shared" si="5"/>
        <v>346</v>
      </c>
      <c r="M51" s="28">
        <v>194</v>
      </c>
      <c r="N51" s="29">
        <v>0.56069364161849711</v>
      </c>
      <c r="O51" s="30">
        <v>150</v>
      </c>
      <c r="P51" s="29">
        <v>0.43352601156069365</v>
      </c>
      <c r="Q51" s="27">
        <f t="shared" si="6"/>
        <v>2</v>
      </c>
      <c r="R51" s="32">
        <f t="shared" si="7"/>
        <v>5.7803468208092483E-3</v>
      </c>
      <c r="S51" s="33">
        <v>2</v>
      </c>
      <c r="T51" s="33">
        <v>0</v>
      </c>
    </row>
    <row r="52" spans="1:20" ht="15" customHeight="1" x14ac:dyDescent="0.25">
      <c r="A52">
        <v>50</v>
      </c>
      <c r="B52" s="34">
        <v>3</v>
      </c>
      <c r="C52" s="35" t="s">
        <v>60</v>
      </c>
      <c r="D52" s="36" t="s">
        <v>22</v>
      </c>
      <c r="E52" s="37">
        <f t="shared" si="4"/>
        <v>635</v>
      </c>
      <c r="F52" s="38">
        <v>544</v>
      </c>
      <c r="G52" s="39">
        <v>0.85669291338582676</v>
      </c>
      <c r="H52" s="40">
        <v>90</v>
      </c>
      <c r="I52" s="39">
        <v>0.14173228346456693</v>
      </c>
      <c r="J52" s="37">
        <v>1</v>
      </c>
      <c r="K52" s="41">
        <v>1.5748031496062992E-3</v>
      </c>
      <c r="L52" s="37">
        <f t="shared" si="5"/>
        <v>1125</v>
      </c>
      <c r="M52" s="38">
        <v>761</v>
      </c>
      <c r="N52" s="39">
        <v>0.6764444444444444</v>
      </c>
      <c r="O52" s="40">
        <v>349</v>
      </c>
      <c r="P52" s="39">
        <v>0.31022222222222223</v>
      </c>
      <c r="Q52" s="37">
        <f t="shared" si="6"/>
        <v>15</v>
      </c>
      <c r="R52" s="42">
        <f t="shared" si="7"/>
        <v>1.3333333333333334E-2</v>
      </c>
      <c r="S52" s="33">
        <v>14</v>
      </c>
      <c r="T52" s="33">
        <v>1</v>
      </c>
    </row>
    <row r="53" spans="1:20" ht="15" customHeight="1" x14ac:dyDescent="0.25">
      <c r="A53">
        <v>51</v>
      </c>
      <c r="B53" s="24">
        <v>3</v>
      </c>
      <c r="C53" s="25" t="s">
        <v>60</v>
      </c>
      <c r="D53" s="26" t="s">
        <v>23</v>
      </c>
      <c r="E53" s="27">
        <f t="shared" si="4"/>
        <v>406</v>
      </c>
      <c r="F53" s="28">
        <v>358</v>
      </c>
      <c r="G53" s="29">
        <v>0.88177339901477836</v>
      </c>
      <c r="H53" s="30">
        <v>47</v>
      </c>
      <c r="I53" s="29">
        <v>0.11576354679802955</v>
      </c>
      <c r="J53" s="27">
        <v>1</v>
      </c>
      <c r="K53" s="31">
        <v>2.4630541871921183E-3</v>
      </c>
      <c r="L53" s="27">
        <f t="shared" si="5"/>
        <v>585</v>
      </c>
      <c r="M53" s="28">
        <v>425</v>
      </c>
      <c r="N53" s="29">
        <v>0.72649572649572647</v>
      </c>
      <c r="O53" s="30">
        <v>154</v>
      </c>
      <c r="P53" s="29">
        <v>0.26324786324786326</v>
      </c>
      <c r="Q53" s="27">
        <f t="shared" si="6"/>
        <v>6</v>
      </c>
      <c r="R53" s="32">
        <f t="shared" si="7"/>
        <v>1.0256410256410256E-2</v>
      </c>
      <c r="S53" s="33">
        <v>6</v>
      </c>
      <c r="T53" s="33">
        <v>0</v>
      </c>
    </row>
    <row r="54" spans="1:20" ht="15" customHeight="1" x14ac:dyDescent="0.25">
      <c r="A54">
        <v>52</v>
      </c>
      <c r="B54" s="24">
        <v>3</v>
      </c>
      <c r="C54" s="25" t="s">
        <v>60</v>
      </c>
      <c r="D54" s="26" t="s">
        <v>68</v>
      </c>
      <c r="E54" s="27">
        <f t="shared" si="4"/>
        <v>102</v>
      </c>
      <c r="F54" s="28">
        <v>42</v>
      </c>
      <c r="G54" s="29">
        <v>0.41176470588235292</v>
      </c>
      <c r="H54" s="30">
        <v>59</v>
      </c>
      <c r="I54" s="29">
        <v>0.57843137254901966</v>
      </c>
      <c r="J54" s="27">
        <v>1</v>
      </c>
      <c r="K54" s="31">
        <v>9.8039215686274508E-3</v>
      </c>
      <c r="L54" s="27">
        <f t="shared" si="5"/>
        <v>257</v>
      </c>
      <c r="M54" s="28">
        <v>72</v>
      </c>
      <c r="N54" s="29">
        <v>0.28015564202334631</v>
      </c>
      <c r="O54" s="30">
        <v>180</v>
      </c>
      <c r="P54" s="29">
        <v>0.70038910505836571</v>
      </c>
      <c r="Q54" s="27">
        <f t="shared" si="6"/>
        <v>5</v>
      </c>
      <c r="R54" s="32">
        <f t="shared" si="7"/>
        <v>1.9455252918287938E-2</v>
      </c>
      <c r="S54" s="33">
        <v>5</v>
      </c>
      <c r="T54" s="33">
        <v>0</v>
      </c>
    </row>
    <row r="55" spans="1:20" ht="15" customHeight="1" x14ac:dyDescent="0.25">
      <c r="A55">
        <v>53</v>
      </c>
      <c r="B55" s="24">
        <v>3</v>
      </c>
      <c r="C55" s="25" t="s">
        <v>60</v>
      </c>
      <c r="D55" s="26" t="s">
        <v>69</v>
      </c>
      <c r="E55" s="27">
        <f t="shared" si="4"/>
        <v>251</v>
      </c>
      <c r="F55" s="28">
        <v>208</v>
      </c>
      <c r="G55" s="29">
        <v>0.82868525896414347</v>
      </c>
      <c r="H55" s="30">
        <v>43</v>
      </c>
      <c r="I55" s="29">
        <v>0.17131474103585656</v>
      </c>
      <c r="J55" s="27">
        <v>0</v>
      </c>
      <c r="K55" s="31">
        <v>0</v>
      </c>
      <c r="L55" s="27">
        <f t="shared" si="5"/>
        <v>351</v>
      </c>
      <c r="M55" s="28">
        <v>247</v>
      </c>
      <c r="N55" s="29">
        <v>0.70370370370370372</v>
      </c>
      <c r="O55" s="30">
        <v>99</v>
      </c>
      <c r="P55" s="29">
        <v>0.28205128205128205</v>
      </c>
      <c r="Q55" s="27">
        <f t="shared" si="6"/>
        <v>5</v>
      </c>
      <c r="R55" s="32">
        <f t="shared" si="7"/>
        <v>1.4245014245014245E-2</v>
      </c>
      <c r="S55" s="33">
        <v>5</v>
      </c>
      <c r="T55" s="33">
        <v>0</v>
      </c>
    </row>
    <row r="56" spans="1:20" ht="15" customHeight="1" x14ac:dyDescent="0.25">
      <c r="A56">
        <v>54</v>
      </c>
      <c r="B56" s="24">
        <v>3</v>
      </c>
      <c r="C56" s="25" t="s">
        <v>60</v>
      </c>
      <c r="D56" s="26" t="s">
        <v>70</v>
      </c>
      <c r="E56" s="27">
        <f t="shared" si="4"/>
        <v>151</v>
      </c>
      <c r="F56" s="28">
        <v>120</v>
      </c>
      <c r="G56" s="29">
        <v>0.79470198675496684</v>
      </c>
      <c r="H56" s="30">
        <v>29</v>
      </c>
      <c r="I56" s="29">
        <v>0.19205298013245034</v>
      </c>
      <c r="J56" s="27">
        <v>2</v>
      </c>
      <c r="K56" s="31">
        <v>1.3245033112582781E-2</v>
      </c>
      <c r="L56" s="27">
        <f t="shared" si="5"/>
        <v>352</v>
      </c>
      <c r="M56" s="28">
        <v>212</v>
      </c>
      <c r="N56" s="29">
        <v>0.60227272727272729</v>
      </c>
      <c r="O56" s="30">
        <v>137</v>
      </c>
      <c r="P56" s="29">
        <v>0.38920454545454547</v>
      </c>
      <c r="Q56" s="27">
        <f t="shared" si="6"/>
        <v>3</v>
      </c>
      <c r="R56" s="32">
        <f t="shared" si="7"/>
        <v>8.5227272727272721E-3</v>
      </c>
      <c r="S56" s="33">
        <v>3</v>
      </c>
      <c r="T56" s="33">
        <v>0</v>
      </c>
    </row>
    <row r="57" spans="1:20" ht="15" customHeight="1" x14ac:dyDescent="0.25">
      <c r="A57">
        <v>55</v>
      </c>
      <c r="B57" s="34">
        <v>3</v>
      </c>
      <c r="C57" s="35" t="s">
        <v>60</v>
      </c>
      <c r="D57" s="36" t="s">
        <v>71</v>
      </c>
      <c r="E57" s="37">
        <f t="shared" si="4"/>
        <v>395</v>
      </c>
      <c r="F57" s="38">
        <v>353</v>
      </c>
      <c r="G57" s="39">
        <v>0.89367088607594936</v>
      </c>
      <c r="H57" s="40">
        <v>42</v>
      </c>
      <c r="I57" s="39">
        <v>0.10632911392405063</v>
      </c>
      <c r="J57" s="37">
        <v>0</v>
      </c>
      <c r="K57" s="41">
        <v>0</v>
      </c>
      <c r="L57" s="37">
        <f t="shared" si="5"/>
        <v>590</v>
      </c>
      <c r="M57" s="38">
        <v>449</v>
      </c>
      <c r="N57" s="39">
        <v>0.76101694915254237</v>
      </c>
      <c r="O57" s="40">
        <v>136</v>
      </c>
      <c r="P57" s="39">
        <v>0.23050847457627119</v>
      </c>
      <c r="Q57" s="37">
        <f t="shared" si="6"/>
        <v>5</v>
      </c>
      <c r="R57" s="42">
        <f t="shared" si="7"/>
        <v>8.4745762711864406E-3</v>
      </c>
      <c r="S57" s="33">
        <v>5</v>
      </c>
      <c r="T57" s="33">
        <v>0</v>
      </c>
    </row>
    <row r="58" spans="1:20" s="43" customFormat="1" ht="15" customHeight="1" x14ac:dyDescent="0.25">
      <c r="A58" s="43">
        <v>56</v>
      </c>
      <c r="B58" s="44"/>
      <c r="C58" s="45" t="s">
        <v>60</v>
      </c>
      <c r="D58" s="46" t="s">
        <v>7</v>
      </c>
      <c r="E58" s="47">
        <v>3977</v>
      </c>
      <c r="F58" s="48">
        <v>3367</v>
      </c>
      <c r="G58" s="49">
        <v>0.84661805380940403</v>
      </c>
      <c r="H58" s="50">
        <v>597</v>
      </c>
      <c r="I58" s="49">
        <v>0.15011315061604225</v>
      </c>
      <c r="J58" s="47">
        <v>13</v>
      </c>
      <c r="K58" s="51">
        <v>3.2687955745536838E-3</v>
      </c>
      <c r="L58" s="47">
        <v>6515</v>
      </c>
      <c r="M58" s="48">
        <v>4401</v>
      </c>
      <c r="N58" s="49">
        <v>0.67551803530314658</v>
      </c>
      <c r="O58" s="50">
        <v>2053</v>
      </c>
      <c r="P58" s="49">
        <v>0.31511895625479663</v>
      </c>
      <c r="Q58" s="47">
        <v>61</v>
      </c>
      <c r="R58" s="52">
        <v>9.3630084420567913E-3</v>
      </c>
      <c r="S58" s="53">
        <v>60</v>
      </c>
      <c r="T58" s="53">
        <v>1</v>
      </c>
    </row>
    <row r="59" spans="1:20" ht="15" customHeight="1" x14ac:dyDescent="0.25">
      <c r="A59">
        <v>57</v>
      </c>
      <c r="B59" s="24">
        <v>3</v>
      </c>
      <c r="C59" s="25" t="s">
        <v>72</v>
      </c>
      <c r="D59" s="26" t="s">
        <v>73</v>
      </c>
      <c r="E59" s="27">
        <f t="shared" si="4"/>
        <v>138</v>
      </c>
      <c r="F59" s="28">
        <v>66</v>
      </c>
      <c r="G59" s="29">
        <v>0.47826086956521741</v>
      </c>
      <c r="H59" s="30">
        <v>69</v>
      </c>
      <c r="I59" s="29">
        <v>0.5</v>
      </c>
      <c r="J59" s="27">
        <v>3</v>
      </c>
      <c r="K59" s="31">
        <v>2.1739130434782608E-2</v>
      </c>
      <c r="L59" s="27">
        <f t="shared" si="5"/>
        <v>753</v>
      </c>
      <c r="M59" s="28">
        <v>226</v>
      </c>
      <c r="N59" s="29">
        <v>0.30013280212483401</v>
      </c>
      <c r="O59" s="30">
        <v>513</v>
      </c>
      <c r="P59" s="29">
        <v>0.68127490039840632</v>
      </c>
      <c r="Q59" s="27">
        <f t="shared" si="6"/>
        <v>14</v>
      </c>
      <c r="R59" s="32">
        <f t="shared" si="7"/>
        <v>1.8592297476759629E-2</v>
      </c>
      <c r="S59" s="33">
        <v>13</v>
      </c>
      <c r="T59" s="33">
        <v>1</v>
      </c>
    </row>
    <row r="60" spans="1:20" ht="15" customHeight="1" x14ac:dyDescent="0.25">
      <c r="A60">
        <v>58</v>
      </c>
      <c r="B60" s="24">
        <v>3</v>
      </c>
      <c r="C60" s="25" t="s">
        <v>72</v>
      </c>
      <c r="D60" s="26" t="s">
        <v>74</v>
      </c>
      <c r="E60" s="27">
        <f t="shared" si="4"/>
        <v>137</v>
      </c>
      <c r="F60" s="28">
        <v>93</v>
      </c>
      <c r="G60" s="29">
        <v>0.67883211678832112</v>
      </c>
      <c r="H60" s="30">
        <v>39</v>
      </c>
      <c r="I60" s="29">
        <v>0.28467153284671531</v>
      </c>
      <c r="J60" s="27">
        <v>5</v>
      </c>
      <c r="K60" s="31">
        <v>3.6496350364963501E-2</v>
      </c>
      <c r="L60" s="27">
        <f t="shared" si="5"/>
        <v>458</v>
      </c>
      <c r="M60" s="28">
        <v>212</v>
      </c>
      <c r="N60" s="29">
        <v>0.46288209606986902</v>
      </c>
      <c r="O60" s="30">
        <v>236</v>
      </c>
      <c r="P60" s="29">
        <v>0.51528384279475981</v>
      </c>
      <c r="Q60" s="27">
        <f t="shared" si="6"/>
        <v>10</v>
      </c>
      <c r="R60" s="32">
        <f t="shared" si="7"/>
        <v>2.1834061135371178E-2</v>
      </c>
      <c r="S60" s="33">
        <v>10</v>
      </c>
      <c r="T60" s="33">
        <v>0</v>
      </c>
    </row>
    <row r="61" spans="1:20" ht="15" customHeight="1" x14ac:dyDescent="0.25">
      <c r="A61">
        <v>59</v>
      </c>
      <c r="B61" s="24">
        <v>3</v>
      </c>
      <c r="C61" s="25" t="s">
        <v>72</v>
      </c>
      <c r="D61" s="26" t="s">
        <v>75</v>
      </c>
      <c r="E61" s="27">
        <f t="shared" si="4"/>
        <v>116</v>
      </c>
      <c r="F61" s="28">
        <v>95</v>
      </c>
      <c r="G61" s="29">
        <v>0.81896551724137934</v>
      </c>
      <c r="H61" s="30">
        <v>21</v>
      </c>
      <c r="I61" s="29">
        <v>0.18103448275862069</v>
      </c>
      <c r="J61" s="27">
        <v>0</v>
      </c>
      <c r="K61" s="31">
        <v>0</v>
      </c>
      <c r="L61" s="27">
        <f t="shared" si="5"/>
        <v>450</v>
      </c>
      <c r="M61" s="28">
        <v>271</v>
      </c>
      <c r="N61" s="29">
        <v>0.60222222222222221</v>
      </c>
      <c r="O61" s="30">
        <v>173</v>
      </c>
      <c r="P61" s="29">
        <v>0.38444444444444442</v>
      </c>
      <c r="Q61" s="27">
        <f t="shared" si="6"/>
        <v>6</v>
      </c>
      <c r="R61" s="32">
        <f t="shared" si="7"/>
        <v>1.3333333333333334E-2</v>
      </c>
      <c r="S61" s="33">
        <v>6</v>
      </c>
      <c r="T61" s="33">
        <v>0</v>
      </c>
    </row>
    <row r="62" spans="1:20" ht="15" customHeight="1" x14ac:dyDescent="0.25">
      <c r="A62">
        <v>60</v>
      </c>
      <c r="B62" s="24">
        <v>3</v>
      </c>
      <c r="C62" s="25" t="s">
        <v>72</v>
      </c>
      <c r="D62" s="26" t="s">
        <v>76</v>
      </c>
      <c r="E62" s="27">
        <f t="shared" si="4"/>
        <v>110</v>
      </c>
      <c r="F62" s="28">
        <v>68</v>
      </c>
      <c r="G62" s="29">
        <v>0.61818181818181817</v>
      </c>
      <c r="H62" s="30">
        <v>40</v>
      </c>
      <c r="I62" s="29">
        <v>0.36363636363636365</v>
      </c>
      <c r="J62" s="27">
        <v>2</v>
      </c>
      <c r="K62" s="31">
        <v>1.8181818181818181E-2</v>
      </c>
      <c r="L62" s="27">
        <f t="shared" si="5"/>
        <v>544</v>
      </c>
      <c r="M62" s="28">
        <v>173</v>
      </c>
      <c r="N62" s="29">
        <v>0.31801470588235292</v>
      </c>
      <c r="O62" s="30">
        <v>360</v>
      </c>
      <c r="P62" s="29">
        <v>0.66176470588235292</v>
      </c>
      <c r="Q62" s="27">
        <f t="shared" si="6"/>
        <v>11</v>
      </c>
      <c r="R62" s="32">
        <f t="shared" si="7"/>
        <v>2.0220588235294119E-2</v>
      </c>
      <c r="S62" s="33">
        <v>10</v>
      </c>
      <c r="T62" s="33">
        <v>1</v>
      </c>
    </row>
    <row r="63" spans="1:20" ht="15" customHeight="1" x14ac:dyDescent="0.25">
      <c r="A63">
        <v>61</v>
      </c>
      <c r="B63" s="34">
        <v>3</v>
      </c>
      <c r="C63" s="35" t="s">
        <v>72</v>
      </c>
      <c r="D63" s="36" t="s">
        <v>77</v>
      </c>
      <c r="E63" s="37">
        <f t="shared" si="4"/>
        <v>163</v>
      </c>
      <c r="F63" s="38">
        <v>139</v>
      </c>
      <c r="G63" s="39">
        <v>0.85276073619631898</v>
      </c>
      <c r="H63" s="40">
        <v>22</v>
      </c>
      <c r="I63" s="39">
        <v>0.13496932515337423</v>
      </c>
      <c r="J63" s="37">
        <v>2</v>
      </c>
      <c r="K63" s="41">
        <v>1.2269938650306749E-2</v>
      </c>
      <c r="L63" s="37">
        <f t="shared" si="5"/>
        <v>427</v>
      </c>
      <c r="M63" s="38">
        <v>267</v>
      </c>
      <c r="N63" s="39">
        <v>0.62529274004683844</v>
      </c>
      <c r="O63" s="40">
        <v>156</v>
      </c>
      <c r="P63" s="39">
        <v>0.36533957845433257</v>
      </c>
      <c r="Q63" s="37">
        <f t="shared" si="6"/>
        <v>4</v>
      </c>
      <c r="R63" s="42">
        <f t="shared" si="7"/>
        <v>9.3676814988290398E-3</v>
      </c>
      <c r="S63" s="33">
        <v>4</v>
      </c>
      <c r="T63" s="33">
        <v>0</v>
      </c>
    </row>
    <row r="64" spans="1:20" ht="15" customHeight="1" x14ac:dyDescent="0.25">
      <c r="A64">
        <v>62</v>
      </c>
      <c r="B64" s="24">
        <v>3</v>
      </c>
      <c r="C64" s="25" t="s">
        <v>72</v>
      </c>
      <c r="D64" s="26" t="s">
        <v>78</v>
      </c>
      <c r="E64" s="27">
        <f t="shared" si="4"/>
        <v>75</v>
      </c>
      <c r="F64" s="28">
        <v>60</v>
      </c>
      <c r="G64" s="29">
        <v>0.8</v>
      </c>
      <c r="H64" s="30">
        <v>11</v>
      </c>
      <c r="I64" s="29">
        <v>0.14666666666666667</v>
      </c>
      <c r="J64" s="27">
        <v>4</v>
      </c>
      <c r="K64" s="31">
        <v>5.3333333333333337E-2</v>
      </c>
      <c r="L64" s="27">
        <f t="shared" si="5"/>
        <v>152</v>
      </c>
      <c r="M64" s="28">
        <v>105</v>
      </c>
      <c r="N64" s="29">
        <v>0.69078947368421051</v>
      </c>
      <c r="O64" s="30">
        <v>43</v>
      </c>
      <c r="P64" s="29">
        <v>0.28289473684210525</v>
      </c>
      <c r="Q64" s="27">
        <f t="shared" si="6"/>
        <v>4</v>
      </c>
      <c r="R64" s="32">
        <f t="shared" si="7"/>
        <v>2.6315789473684209E-2</v>
      </c>
      <c r="S64" s="33">
        <v>4</v>
      </c>
      <c r="T64" s="33">
        <v>0</v>
      </c>
    </row>
    <row r="65" spans="1:20" ht="15" customHeight="1" x14ac:dyDescent="0.25">
      <c r="A65">
        <v>63</v>
      </c>
      <c r="B65" s="24">
        <v>3</v>
      </c>
      <c r="C65" s="25" t="s">
        <v>72</v>
      </c>
      <c r="D65" s="26" t="s">
        <v>79</v>
      </c>
      <c r="E65" s="27">
        <f t="shared" si="4"/>
        <v>222</v>
      </c>
      <c r="F65" s="28">
        <v>143</v>
      </c>
      <c r="G65" s="29">
        <v>0.64414414414414412</v>
      </c>
      <c r="H65" s="30">
        <v>72</v>
      </c>
      <c r="I65" s="29">
        <v>0.32432432432432434</v>
      </c>
      <c r="J65" s="27">
        <v>7</v>
      </c>
      <c r="K65" s="31">
        <v>3.1531531531531529E-2</v>
      </c>
      <c r="L65" s="27">
        <f t="shared" si="5"/>
        <v>947</v>
      </c>
      <c r="M65" s="28">
        <v>442</v>
      </c>
      <c r="N65" s="29">
        <v>0.46673706441393875</v>
      </c>
      <c r="O65" s="30">
        <v>487</v>
      </c>
      <c r="P65" s="29">
        <v>0.51425554382259764</v>
      </c>
      <c r="Q65" s="27">
        <f t="shared" si="6"/>
        <v>18</v>
      </c>
      <c r="R65" s="32">
        <f t="shared" si="7"/>
        <v>1.9007391763463569E-2</v>
      </c>
      <c r="S65" s="33">
        <v>17</v>
      </c>
      <c r="T65" s="33">
        <v>1</v>
      </c>
    </row>
    <row r="66" spans="1:20" ht="15" customHeight="1" x14ac:dyDescent="0.25">
      <c r="A66">
        <v>64</v>
      </c>
      <c r="B66" s="24">
        <v>3</v>
      </c>
      <c r="C66" s="25" t="s">
        <v>72</v>
      </c>
      <c r="D66" s="26" t="s">
        <v>80</v>
      </c>
      <c r="E66" s="27">
        <f t="shared" si="4"/>
        <v>34</v>
      </c>
      <c r="F66" s="28">
        <v>28</v>
      </c>
      <c r="G66" s="29">
        <v>0.82352941176470584</v>
      </c>
      <c r="H66" s="30">
        <v>6</v>
      </c>
      <c r="I66" s="29">
        <v>0.17647058823529413</v>
      </c>
      <c r="J66" s="27">
        <v>0</v>
      </c>
      <c r="K66" s="31">
        <v>0</v>
      </c>
      <c r="L66" s="27">
        <f t="shared" si="5"/>
        <v>134</v>
      </c>
      <c r="M66" s="28">
        <v>55</v>
      </c>
      <c r="N66" s="29">
        <v>0.41044776119402987</v>
      </c>
      <c r="O66" s="30">
        <v>77</v>
      </c>
      <c r="P66" s="29">
        <v>0.57462686567164178</v>
      </c>
      <c r="Q66" s="27">
        <f t="shared" si="6"/>
        <v>2</v>
      </c>
      <c r="R66" s="32">
        <f t="shared" si="7"/>
        <v>1.4925373134328358E-2</v>
      </c>
      <c r="S66" s="33">
        <v>2</v>
      </c>
      <c r="T66" s="33">
        <v>0</v>
      </c>
    </row>
    <row r="67" spans="1:20" ht="15" customHeight="1" x14ac:dyDescent="0.25">
      <c r="A67">
        <v>65</v>
      </c>
      <c r="B67" s="24">
        <v>3</v>
      </c>
      <c r="C67" s="25" t="s">
        <v>72</v>
      </c>
      <c r="D67" s="26" t="s">
        <v>81</v>
      </c>
      <c r="E67" s="27">
        <f t="shared" si="4"/>
        <v>188</v>
      </c>
      <c r="F67" s="28">
        <v>160</v>
      </c>
      <c r="G67" s="29">
        <v>0.85106382978723405</v>
      </c>
      <c r="H67" s="30">
        <v>26</v>
      </c>
      <c r="I67" s="29">
        <v>0.13829787234042554</v>
      </c>
      <c r="J67" s="27">
        <v>2</v>
      </c>
      <c r="K67" s="31">
        <v>1.0638297872340425E-2</v>
      </c>
      <c r="L67" s="27">
        <f t="shared" si="5"/>
        <v>506</v>
      </c>
      <c r="M67" s="28">
        <v>325</v>
      </c>
      <c r="N67" s="29">
        <v>0.64229249011857703</v>
      </c>
      <c r="O67" s="30">
        <v>177</v>
      </c>
      <c r="P67" s="29">
        <v>0.34980237154150196</v>
      </c>
      <c r="Q67" s="27">
        <f t="shared" si="6"/>
        <v>4</v>
      </c>
      <c r="R67" s="32">
        <f t="shared" si="7"/>
        <v>7.9051383399209481E-3</v>
      </c>
      <c r="S67" s="33">
        <v>4</v>
      </c>
      <c r="T67" s="33">
        <v>0</v>
      </c>
    </row>
    <row r="68" spans="1:20" ht="15" customHeight="1" x14ac:dyDescent="0.25">
      <c r="A68">
        <v>66</v>
      </c>
      <c r="B68" s="34">
        <v>3</v>
      </c>
      <c r="C68" s="35" t="s">
        <v>72</v>
      </c>
      <c r="D68" s="36" t="s">
        <v>82</v>
      </c>
      <c r="E68" s="37">
        <f t="shared" si="4"/>
        <v>261</v>
      </c>
      <c r="F68" s="38">
        <v>226</v>
      </c>
      <c r="G68" s="39">
        <v>0.86590038314176243</v>
      </c>
      <c r="H68" s="40">
        <v>32</v>
      </c>
      <c r="I68" s="39">
        <v>0.12260536398467432</v>
      </c>
      <c r="J68" s="37">
        <v>3</v>
      </c>
      <c r="K68" s="41">
        <v>1.1494252873563218E-2</v>
      </c>
      <c r="L68" s="37">
        <f t="shared" si="5"/>
        <v>651</v>
      </c>
      <c r="M68" s="38">
        <v>415</v>
      </c>
      <c r="N68" s="39">
        <v>0.6374807987711214</v>
      </c>
      <c r="O68" s="40">
        <v>233</v>
      </c>
      <c r="P68" s="39">
        <v>0.3579109062980031</v>
      </c>
      <c r="Q68" s="37">
        <f t="shared" si="6"/>
        <v>3</v>
      </c>
      <c r="R68" s="42">
        <f t="shared" si="7"/>
        <v>4.608294930875576E-3</v>
      </c>
      <c r="S68" s="33">
        <v>3</v>
      </c>
      <c r="T68" s="33">
        <v>0</v>
      </c>
    </row>
    <row r="69" spans="1:20" ht="15" customHeight="1" x14ac:dyDescent="0.25">
      <c r="A69">
        <v>67</v>
      </c>
      <c r="B69" s="24">
        <v>3</v>
      </c>
      <c r="C69" s="25" t="s">
        <v>72</v>
      </c>
      <c r="D69" s="26" t="s">
        <v>83</v>
      </c>
      <c r="E69" s="27">
        <f t="shared" si="4"/>
        <v>87</v>
      </c>
      <c r="F69" s="28">
        <v>64</v>
      </c>
      <c r="G69" s="29">
        <v>0.73563218390804597</v>
      </c>
      <c r="H69" s="30">
        <v>20</v>
      </c>
      <c r="I69" s="29">
        <v>0.22988505747126436</v>
      </c>
      <c r="J69" s="27">
        <v>3</v>
      </c>
      <c r="K69" s="31">
        <v>3.4482758620689655E-2</v>
      </c>
      <c r="L69" s="27">
        <f t="shared" si="5"/>
        <v>460</v>
      </c>
      <c r="M69" s="28">
        <v>200</v>
      </c>
      <c r="N69" s="29">
        <v>0.43478260869565216</v>
      </c>
      <c r="O69" s="30">
        <v>252</v>
      </c>
      <c r="P69" s="29">
        <v>0.54782608695652169</v>
      </c>
      <c r="Q69" s="27">
        <f t="shared" si="6"/>
        <v>8</v>
      </c>
      <c r="R69" s="32">
        <f t="shared" si="7"/>
        <v>1.7391304347826087E-2</v>
      </c>
      <c r="S69" s="33">
        <v>8</v>
      </c>
      <c r="T69" s="33">
        <v>0</v>
      </c>
    </row>
    <row r="70" spans="1:20" ht="15" customHeight="1" x14ac:dyDescent="0.25">
      <c r="A70">
        <v>68</v>
      </c>
      <c r="B70" s="24">
        <v>3</v>
      </c>
      <c r="C70" s="25" t="s">
        <v>72</v>
      </c>
      <c r="D70" s="26" t="s">
        <v>27</v>
      </c>
      <c r="E70" s="27">
        <f t="shared" si="4"/>
        <v>397</v>
      </c>
      <c r="F70" s="28">
        <v>324</v>
      </c>
      <c r="G70" s="29">
        <v>0.81612090680100757</v>
      </c>
      <c r="H70" s="30">
        <v>68</v>
      </c>
      <c r="I70" s="29">
        <v>0.1712846347607053</v>
      </c>
      <c r="J70" s="27">
        <v>5</v>
      </c>
      <c r="K70" s="31">
        <v>1.2594458438287154E-2</v>
      </c>
      <c r="L70" s="27">
        <f t="shared" si="5"/>
        <v>1397</v>
      </c>
      <c r="M70" s="28">
        <v>747</v>
      </c>
      <c r="N70" s="29">
        <v>0.53471725125268432</v>
      </c>
      <c r="O70" s="30">
        <v>637</v>
      </c>
      <c r="P70" s="29">
        <v>0.45597709377236939</v>
      </c>
      <c r="Q70" s="27">
        <f t="shared" si="6"/>
        <v>13</v>
      </c>
      <c r="R70" s="32">
        <f t="shared" si="7"/>
        <v>9.3056549749463129E-3</v>
      </c>
      <c r="S70" s="33">
        <v>12</v>
      </c>
      <c r="T70" s="33">
        <v>1</v>
      </c>
    </row>
    <row r="71" spans="1:20" ht="15" customHeight="1" x14ac:dyDescent="0.25">
      <c r="A71">
        <v>69</v>
      </c>
      <c r="B71" s="24">
        <v>3</v>
      </c>
      <c r="C71" s="25" t="s">
        <v>72</v>
      </c>
      <c r="D71" s="26" t="s">
        <v>28</v>
      </c>
      <c r="E71" s="27">
        <f t="shared" si="4"/>
        <v>472</v>
      </c>
      <c r="F71" s="28">
        <v>397</v>
      </c>
      <c r="G71" s="29">
        <v>0.84110169491525422</v>
      </c>
      <c r="H71" s="30">
        <v>69</v>
      </c>
      <c r="I71" s="29">
        <v>0.1461864406779661</v>
      </c>
      <c r="J71" s="27">
        <v>6</v>
      </c>
      <c r="K71" s="31">
        <v>1.2711864406779662E-2</v>
      </c>
      <c r="L71" s="27">
        <f t="shared" si="5"/>
        <v>1462</v>
      </c>
      <c r="M71" s="28">
        <v>897</v>
      </c>
      <c r="N71" s="29">
        <v>0.61354309165526677</v>
      </c>
      <c r="O71" s="30">
        <v>548</v>
      </c>
      <c r="P71" s="29">
        <v>0.37482900136798908</v>
      </c>
      <c r="Q71" s="27">
        <f t="shared" si="6"/>
        <v>17</v>
      </c>
      <c r="R71" s="32">
        <f t="shared" si="7"/>
        <v>1.1627906976744186E-2</v>
      </c>
      <c r="S71" s="33">
        <v>17</v>
      </c>
      <c r="T71" s="33">
        <v>0</v>
      </c>
    </row>
    <row r="72" spans="1:20" s="43" customFormat="1" ht="15" customHeight="1" x14ac:dyDescent="0.25">
      <c r="A72" s="43">
        <v>70</v>
      </c>
      <c r="B72" s="44"/>
      <c r="C72" s="45" t="s">
        <v>72</v>
      </c>
      <c r="D72" s="46" t="s">
        <v>7</v>
      </c>
      <c r="E72" s="47">
        <v>2400</v>
      </c>
      <c r="F72" s="48">
        <v>1863</v>
      </c>
      <c r="G72" s="49">
        <v>0.77625</v>
      </c>
      <c r="H72" s="50">
        <v>495</v>
      </c>
      <c r="I72" s="49">
        <v>0.20624999999999999</v>
      </c>
      <c r="J72" s="47">
        <v>42</v>
      </c>
      <c r="K72" s="51">
        <v>1.7500000000000002E-2</v>
      </c>
      <c r="L72" s="47">
        <v>8341</v>
      </c>
      <c r="M72" s="48">
        <v>4335</v>
      </c>
      <c r="N72" s="49">
        <v>0.5197218558925788</v>
      </c>
      <c r="O72" s="50">
        <v>3892</v>
      </c>
      <c r="P72" s="49">
        <v>0.46661071813931182</v>
      </c>
      <c r="Q72" s="47">
        <v>114</v>
      </c>
      <c r="R72" s="52">
        <v>1.366742596810934E-2</v>
      </c>
      <c r="S72" s="53">
        <v>110</v>
      </c>
      <c r="T72" s="53">
        <v>4</v>
      </c>
    </row>
    <row r="73" spans="1:20" ht="15" customHeight="1" x14ac:dyDescent="0.25">
      <c r="A73">
        <v>71</v>
      </c>
      <c r="B73" s="24">
        <v>3</v>
      </c>
      <c r="C73" s="25" t="s">
        <v>84</v>
      </c>
      <c r="D73" s="26" t="s">
        <v>85</v>
      </c>
      <c r="E73" s="27">
        <f t="shared" si="4"/>
        <v>157</v>
      </c>
      <c r="F73" s="28">
        <v>120</v>
      </c>
      <c r="G73" s="29">
        <v>0.76433121019108285</v>
      </c>
      <c r="H73" s="30">
        <v>33</v>
      </c>
      <c r="I73" s="29">
        <v>0.21019108280254778</v>
      </c>
      <c r="J73" s="27">
        <v>4</v>
      </c>
      <c r="K73" s="31">
        <v>2.5477707006369428E-2</v>
      </c>
      <c r="L73" s="27">
        <f t="shared" si="5"/>
        <v>485</v>
      </c>
      <c r="M73" s="28">
        <v>215</v>
      </c>
      <c r="N73" s="29">
        <v>0.44329896907216493</v>
      </c>
      <c r="O73" s="30">
        <v>262</v>
      </c>
      <c r="P73" s="29">
        <v>0.54020618556701028</v>
      </c>
      <c r="Q73" s="27">
        <f t="shared" si="6"/>
        <v>8</v>
      </c>
      <c r="R73" s="32">
        <f t="shared" si="7"/>
        <v>1.6494845360824743E-2</v>
      </c>
      <c r="S73" s="33">
        <v>7</v>
      </c>
      <c r="T73" s="33">
        <v>1</v>
      </c>
    </row>
    <row r="74" spans="1:20" ht="15" customHeight="1" x14ac:dyDescent="0.25">
      <c r="A74">
        <v>72</v>
      </c>
      <c r="B74" s="34">
        <v>3</v>
      </c>
      <c r="C74" s="35" t="s">
        <v>84</v>
      </c>
      <c r="D74" s="36" t="s">
        <v>86</v>
      </c>
      <c r="E74" s="37">
        <f t="shared" si="4"/>
        <v>96</v>
      </c>
      <c r="F74" s="38">
        <v>81</v>
      </c>
      <c r="G74" s="39">
        <v>0.84375</v>
      </c>
      <c r="H74" s="40">
        <v>14</v>
      </c>
      <c r="I74" s="39">
        <v>0.14583333333333334</v>
      </c>
      <c r="J74" s="37">
        <v>1</v>
      </c>
      <c r="K74" s="41">
        <v>1.0416666666666666E-2</v>
      </c>
      <c r="L74" s="37">
        <f t="shared" si="5"/>
        <v>331</v>
      </c>
      <c r="M74" s="38">
        <v>139</v>
      </c>
      <c r="N74" s="39">
        <v>0.41993957703927492</v>
      </c>
      <c r="O74" s="40">
        <v>184</v>
      </c>
      <c r="P74" s="39">
        <v>0.5558912386706949</v>
      </c>
      <c r="Q74" s="37">
        <f t="shared" si="6"/>
        <v>8</v>
      </c>
      <c r="R74" s="42">
        <f t="shared" si="7"/>
        <v>2.4169184290030211E-2</v>
      </c>
      <c r="S74" s="33">
        <v>8</v>
      </c>
      <c r="T74" s="33">
        <v>0</v>
      </c>
    </row>
    <row r="75" spans="1:20" ht="15" customHeight="1" x14ac:dyDescent="0.25">
      <c r="A75">
        <v>73</v>
      </c>
      <c r="B75" s="24">
        <v>3</v>
      </c>
      <c r="C75" s="25" t="s">
        <v>84</v>
      </c>
      <c r="D75" s="26" t="s">
        <v>87</v>
      </c>
      <c r="E75" s="27">
        <f t="shared" si="4"/>
        <v>157</v>
      </c>
      <c r="F75" s="28">
        <v>127</v>
      </c>
      <c r="G75" s="29">
        <v>0.80891719745222934</v>
      </c>
      <c r="H75" s="30">
        <v>27</v>
      </c>
      <c r="I75" s="29">
        <v>0.17197452229299362</v>
      </c>
      <c r="J75" s="27">
        <v>3</v>
      </c>
      <c r="K75" s="31">
        <v>1.9108280254777069E-2</v>
      </c>
      <c r="L75" s="27">
        <f t="shared" si="5"/>
        <v>374</v>
      </c>
      <c r="M75" s="28">
        <v>178</v>
      </c>
      <c r="N75" s="29">
        <v>0.47593582887700536</v>
      </c>
      <c r="O75" s="30">
        <v>192</v>
      </c>
      <c r="P75" s="29">
        <v>0.5133689839572193</v>
      </c>
      <c r="Q75" s="27">
        <f t="shared" si="6"/>
        <v>4</v>
      </c>
      <c r="R75" s="32">
        <f t="shared" si="7"/>
        <v>1.06951871657754E-2</v>
      </c>
      <c r="S75" s="33">
        <v>4</v>
      </c>
      <c r="T75" s="33">
        <v>0</v>
      </c>
    </row>
    <row r="76" spans="1:20" ht="15" customHeight="1" x14ac:dyDescent="0.25">
      <c r="A76">
        <v>74</v>
      </c>
      <c r="B76" s="24">
        <v>3</v>
      </c>
      <c r="C76" s="25" t="s">
        <v>84</v>
      </c>
      <c r="D76" s="26" t="s">
        <v>88</v>
      </c>
      <c r="E76" s="27">
        <f t="shared" si="4"/>
        <v>581</v>
      </c>
      <c r="F76" s="28">
        <v>566</v>
      </c>
      <c r="G76" s="29">
        <v>0.97418244406196208</v>
      </c>
      <c r="H76" s="30">
        <v>13</v>
      </c>
      <c r="I76" s="29">
        <v>2.2375215146299483E-2</v>
      </c>
      <c r="J76" s="27">
        <v>2</v>
      </c>
      <c r="K76" s="31">
        <v>3.4423407917383822E-3</v>
      </c>
      <c r="L76" s="27">
        <f t="shared" si="5"/>
        <v>799</v>
      </c>
      <c r="M76" s="28">
        <v>705</v>
      </c>
      <c r="N76" s="29">
        <v>0.88235294117647056</v>
      </c>
      <c r="O76" s="30">
        <v>85</v>
      </c>
      <c r="P76" s="29">
        <v>0.10638297872340426</v>
      </c>
      <c r="Q76" s="27">
        <f t="shared" si="6"/>
        <v>9</v>
      </c>
      <c r="R76" s="32">
        <f t="shared" si="7"/>
        <v>1.1264080100125156E-2</v>
      </c>
      <c r="S76" s="33">
        <v>9</v>
      </c>
      <c r="T76" s="33">
        <v>0</v>
      </c>
    </row>
    <row r="77" spans="1:20" ht="15" customHeight="1" x14ac:dyDescent="0.25">
      <c r="A77">
        <v>75</v>
      </c>
      <c r="B77" s="24">
        <v>3</v>
      </c>
      <c r="C77" s="25" t="s">
        <v>84</v>
      </c>
      <c r="D77" s="26" t="s">
        <v>89</v>
      </c>
      <c r="E77" s="27">
        <f t="shared" si="4"/>
        <v>804</v>
      </c>
      <c r="F77" s="28">
        <v>719</v>
      </c>
      <c r="G77" s="29">
        <v>0.89427860696517414</v>
      </c>
      <c r="H77" s="30">
        <v>80</v>
      </c>
      <c r="I77" s="29">
        <v>9.950248756218906E-2</v>
      </c>
      <c r="J77" s="27">
        <v>5</v>
      </c>
      <c r="K77" s="31">
        <v>6.2189054726368162E-3</v>
      </c>
      <c r="L77" s="27">
        <f t="shared" si="5"/>
        <v>1180</v>
      </c>
      <c r="M77" s="28">
        <v>867</v>
      </c>
      <c r="N77" s="29">
        <v>0.73474576271186443</v>
      </c>
      <c r="O77" s="30">
        <v>297</v>
      </c>
      <c r="P77" s="29">
        <v>0.25169491525423726</v>
      </c>
      <c r="Q77" s="27">
        <f t="shared" si="6"/>
        <v>16</v>
      </c>
      <c r="R77" s="32">
        <f t="shared" si="7"/>
        <v>1.3559322033898305E-2</v>
      </c>
      <c r="S77" s="33">
        <v>15</v>
      </c>
      <c r="T77" s="33">
        <v>1</v>
      </c>
    </row>
    <row r="78" spans="1:20" ht="15" customHeight="1" x14ac:dyDescent="0.25">
      <c r="A78">
        <v>76</v>
      </c>
      <c r="B78" s="24">
        <v>3</v>
      </c>
      <c r="C78" s="25" t="s">
        <v>84</v>
      </c>
      <c r="D78" s="26" t="s">
        <v>90</v>
      </c>
      <c r="E78" s="27">
        <f t="shared" si="4"/>
        <v>190</v>
      </c>
      <c r="F78" s="28">
        <v>165</v>
      </c>
      <c r="G78" s="29">
        <v>0.86842105263157898</v>
      </c>
      <c r="H78" s="30">
        <v>22</v>
      </c>
      <c r="I78" s="29">
        <v>0.11578947368421053</v>
      </c>
      <c r="J78" s="27">
        <v>3</v>
      </c>
      <c r="K78" s="31">
        <v>1.5789473684210527E-2</v>
      </c>
      <c r="L78" s="27">
        <f t="shared" si="5"/>
        <v>421</v>
      </c>
      <c r="M78" s="28">
        <v>240</v>
      </c>
      <c r="N78" s="29">
        <v>0.57007125890736343</v>
      </c>
      <c r="O78" s="30">
        <v>175</v>
      </c>
      <c r="P78" s="29">
        <v>0.41567695961995249</v>
      </c>
      <c r="Q78" s="27">
        <f t="shared" si="6"/>
        <v>6</v>
      </c>
      <c r="R78" s="32">
        <f t="shared" si="7"/>
        <v>1.4251781472684086E-2</v>
      </c>
      <c r="S78" s="33">
        <v>5</v>
      </c>
      <c r="T78" s="33">
        <v>1</v>
      </c>
    </row>
    <row r="79" spans="1:20" ht="15" customHeight="1" x14ac:dyDescent="0.25">
      <c r="A79">
        <v>77</v>
      </c>
      <c r="B79" s="34">
        <v>3</v>
      </c>
      <c r="C79" s="35" t="s">
        <v>84</v>
      </c>
      <c r="D79" s="36" t="s">
        <v>91</v>
      </c>
      <c r="E79" s="37">
        <f t="shared" si="4"/>
        <v>369</v>
      </c>
      <c r="F79" s="38">
        <v>252</v>
      </c>
      <c r="G79" s="39">
        <v>0.68292682926829273</v>
      </c>
      <c r="H79" s="40">
        <v>116</v>
      </c>
      <c r="I79" s="39">
        <v>0.3143631436314363</v>
      </c>
      <c r="J79" s="37">
        <v>1</v>
      </c>
      <c r="K79" s="41">
        <v>2.7100271002710027E-3</v>
      </c>
      <c r="L79" s="37">
        <f t="shared" si="5"/>
        <v>793</v>
      </c>
      <c r="M79" s="38">
        <v>371</v>
      </c>
      <c r="N79" s="39">
        <v>0.46784363177805799</v>
      </c>
      <c r="O79" s="40">
        <v>406</v>
      </c>
      <c r="P79" s="39">
        <v>0.5119798234552333</v>
      </c>
      <c r="Q79" s="37">
        <f t="shared" si="6"/>
        <v>16</v>
      </c>
      <c r="R79" s="42">
        <f t="shared" si="7"/>
        <v>2.0176544766708701E-2</v>
      </c>
      <c r="S79" s="33">
        <v>16</v>
      </c>
      <c r="T79" s="33">
        <v>0</v>
      </c>
    </row>
    <row r="80" spans="1:20" ht="15" customHeight="1" x14ac:dyDescent="0.25">
      <c r="A80">
        <v>78</v>
      </c>
      <c r="B80" s="24">
        <v>3</v>
      </c>
      <c r="C80" s="25" t="s">
        <v>84</v>
      </c>
      <c r="D80" s="26" t="s">
        <v>92</v>
      </c>
      <c r="E80" s="27">
        <f t="shared" si="4"/>
        <v>38</v>
      </c>
      <c r="F80" s="28">
        <v>27</v>
      </c>
      <c r="G80" s="29">
        <v>0.71052631578947367</v>
      </c>
      <c r="H80" s="30">
        <v>10</v>
      </c>
      <c r="I80" s="29">
        <v>0.26315789473684209</v>
      </c>
      <c r="J80" s="27">
        <v>1</v>
      </c>
      <c r="K80" s="31">
        <v>2.6315789473684209E-2</v>
      </c>
      <c r="L80" s="27">
        <f t="shared" si="5"/>
        <v>189</v>
      </c>
      <c r="M80" s="28">
        <v>68</v>
      </c>
      <c r="N80" s="29">
        <v>0.35978835978835977</v>
      </c>
      <c r="O80" s="30">
        <v>118</v>
      </c>
      <c r="P80" s="29">
        <v>0.6243386243386243</v>
      </c>
      <c r="Q80" s="27">
        <f t="shared" si="6"/>
        <v>3</v>
      </c>
      <c r="R80" s="32">
        <f t="shared" si="7"/>
        <v>1.5873015873015872E-2</v>
      </c>
      <c r="S80" s="33">
        <v>3</v>
      </c>
      <c r="T80" s="33">
        <v>0</v>
      </c>
    </row>
    <row r="81" spans="1:20" ht="15" customHeight="1" x14ac:dyDescent="0.25">
      <c r="A81">
        <v>79</v>
      </c>
      <c r="B81" s="24">
        <v>3</v>
      </c>
      <c r="C81" s="25" t="s">
        <v>84</v>
      </c>
      <c r="D81" s="26" t="s">
        <v>93</v>
      </c>
      <c r="E81" s="27">
        <f t="shared" si="4"/>
        <v>95</v>
      </c>
      <c r="F81" s="28">
        <v>76</v>
      </c>
      <c r="G81" s="29">
        <v>0.8</v>
      </c>
      <c r="H81" s="30">
        <v>19</v>
      </c>
      <c r="I81" s="29">
        <v>0.2</v>
      </c>
      <c r="J81" s="27">
        <v>0</v>
      </c>
      <c r="K81" s="31">
        <v>0</v>
      </c>
      <c r="L81" s="27">
        <f t="shared" si="5"/>
        <v>230</v>
      </c>
      <c r="M81" s="28">
        <v>131</v>
      </c>
      <c r="N81" s="29">
        <v>0.56956521739130439</v>
      </c>
      <c r="O81" s="30">
        <v>96</v>
      </c>
      <c r="P81" s="29">
        <v>0.41739130434782606</v>
      </c>
      <c r="Q81" s="27">
        <f t="shared" si="6"/>
        <v>3</v>
      </c>
      <c r="R81" s="32">
        <f t="shared" si="7"/>
        <v>1.3043478260869565E-2</v>
      </c>
      <c r="S81" s="33">
        <v>3</v>
      </c>
      <c r="T81" s="33">
        <v>0</v>
      </c>
    </row>
    <row r="82" spans="1:20" ht="15" customHeight="1" x14ac:dyDescent="0.25">
      <c r="A82">
        <v>80</v>
      </c>
      <c r="B82" s="24">
        <v>3</v>
      </c>
      <c r="C82" s="25" t="s">
        <v>84</v>
      </c>
      <c r="D82" s="26" t="s">
        <v>94</v>
      </c>
      <c r="E82" s="27">
        <f t="shared" si="4"/>
        <v>110</v>
      </c>
      <c r="F82" s="28">
        <v>80</v>
      </c>
      <c r="G82" s="29">
        <v>0.72727272727272729</v>
      </c>
      <c r="H82" s="30">
        <v>30</v>
      </c>
      <c r="I82" s="29">
        <v>0.27272727272727271</v>
      </c>
      <c r="J82" s="27">
        <v>0</v>
      </c>
      <c r="K82" s="31">
        <v>0</v>
      </c>
      <c r="L82" s="27">
        <f t="shared" si="5"/>
        <v>303</v>
      </c>
      <c r="M82" s="28">
        <v>149</v>
      </c>
      <c r="N82" s="29">
        <v>0.49174917491749176</v>
      </c>
      <c r="O82" s="30">
        <v>147</v>
      </c>
      <c r="P82" s="29">
        <v>0.48514851485148514</v>
      </c>
      <c r="Q82" s="27">
        <f t="shared" si="6"/>
        <v>7</v>
      </c>
      <c r="R82" s="32">
        <f t="shared" si="7"/>
        <v>2.3102310231023101E-2</v>
      </c>
      <c r="S82" s="33">
        <v>7</v>
      </c>
      <c r="T82" s="33">
        <v>0</v>
      </c>
    </row>
    <row r="83" spans="1:20" ht="15" customHeight="1" x14ac:dyDescent="0.25">
      <c r="A83">
        <v>81</v>
      </c>
      <c r="B83" s="24">
        <v>3</v>
      </c>
      <c r="C83" s="25" t="s">
        <v>84</v>
      </c>
      <c r="D83" s="26" t="s">
        <v>95</v>
      </c>
      <c r="E83" s="27">
        <f t="shared" si="4"/>
        <v>73</v>
      </c>
      <c r="F83" s="28">
        <v>66</v>
      </c>
      <c r="G83" s="29">
        <v>0.90410958904109584</v>
      </c>
      <c r="H83" s="30">
        <v>6</v>
      </c>
      <c r="I83" s="29">
        <v>8.2191780821917804E-2</v>
      </c>
      <c r="J83" s="27">
        <v>1</v>
      </c>
      <c r="K83" s="31">
        <v>1.3698630136986301E-2</v>
      </c>
      <c r="L83" s="27">
        <f t="shared" si="5"/>
        <v>160</v>
      </c>
      <c r="M83" s="28">
        <v>94</v>
      </c>
      <c r="N83" s="29">
        <v>0.58750000000000002</v>
      </c>
      <c r="O83" s="30">
        <v>66</v>
      </c>
      <c r="P83" s="29">
        <v>0.41249999999999998</v>
      </c>
      <c r="Q83" s="27">
        <f t="shared" si="6"/>
        <v>0</v>
      </c>
      <c r="R83" s="32">
        <f t="shared" si="7"/>
        <v>0</v>
      </c>
      <c r="S83" s="33">
        <v>0</v>
      </c>
      <c r="T83" s="33">
        <v>0</v>
      </c>
    </row>
    <row r="84" spans="1:20" ht="15" customHeight="1" x14ac:dyDescent="0.25">
      <c r="A84">
        <v>82</v>
      </c>
      <c r="B84" s="34">
        <v>3</v>
      </c>
      <c r="C84" s="35" t="s">
        <v>84</v>
      </c>
      <c r="D84" s="36" t="s">
        <v>96</v>
      </c>
      <c r="E84" s="37">
        <f t="shared" si="4"/>
        <v>110</v>
      </c>
      <c r="F84" s="38">
        <v>106</v>
      </c>
      <c r="G84" s="39">
        <v>0.96363636363636362</v>
      </c>
      <c r="H84" s="40">
        <v>4</v>
      </c>
      <c r="I84" s="39">
        <v>3.6363636363636362E-2</v>
      </c>
      <c r="J84" s="37">
        <v>0</v>
      </c>
      <c r="K84" s="41">
        <v>0</v>
      </c>
      <c r="L84" s="37">
        <f t="shared" si="5"/>
        <v>175</v>
      </c>
      <c r="M84" s="38">
        <v>124</v>
      </c>
      <c r="N84" s="39">
        <v>0.70857142857142852</v>
      </c>
      <c r="O84" s="40">
        <v>49</v>
      </c>
      <c r="P84" s="39">
        <v>0.28000000000000003</v>
      </c>
      <c r="Q84" s="37">
        <f t="shared" si="6"/>
        <v>2</v>
      </c>
      <c r="R84" s="42">
        <f t="shared" si="7"/>
        <v>1.1428571428571429E-2</v>
      </c>
      <c r="S84" s="33">
        <v>2</v>
      </c>
      <c r="T84" s="33">
        <v>0</v>
      </c>
    </row>
    <row r="85" spans="1:20" ht="15" customHeight="1" x14ac:dyDescent="0.25">
      <c r="A85">
        <v>83</v>
      </c>
      <c r="B85" s="24">
        <v>3</v>
      </c>
      <c r="C85" s="25" t="s">
        <v>84</v>
      </c>
      <c r="D85" s="26" t="s">
        <v>97</v>
      </c>
      <c r="E85" s="27">
        <f t="shared" si="4"/>
        <v>77</v>
      </c>
      <c r="F85" s="28">
        <v>69</v>
      </c>
      <c r="G85" s="29">
        <v>0.89610389610389607</v>
      </c>
      <c r="H85" s="30">
        <v>8</v>
      </c>
      <c r="I85" s="29">
        <v>0.1038961038961039</v>
      </c>
      <c r="J85" s="27">
        <v>0</v>
      </c>
      <c r="K85" s="31">
        <v>0</v>
      </c>
      <c r="L85" s="27">
        <f t="shared" si="5"/>
        <v>126</v>
      </c>
      <c r="M85" s="28">
        <v>87</v>
      </c>
      <c r="N85" s="29">
        <v>0.69047619047619047</v>
      </c>
      <c r="O85" s="30">
        <v>39</v>
      </c>
      <c r="P85" s="29">
        <v>0.30952380952380953</v>
      </c>
      <c r="Q85" s="27">
        <f t="shared" si="6"/>
        <v>0</v>
      </c>
      <c r="R85" s="32">
        <f t="shared" si="7"/>
        <v>0</v>
      </c>
      <c r="S85" s="33">
        <v>0</v>
      </c>
      <c r="T85" s="33">
        <v>0</v>
      </c>
    </row>
    <row r="86" spans="1:20" ht="15" customHeight="1" x14ac:dyDescent="0.25">
      <c r="A86">
        <v>84</v>
      </c>
      <c r="B86" s="24">
        <v>3</v>
      </c>
      <c r="C86" s="25" t="s">
        <v>84</v>
      </c>
      <c r="D86" s="26" t="s">
        <v>98</v>
      </c>
      <c r="E86" s="27">
        <f t="shared" si="4"/>
        <v>74</v>
      </c>
      <c r="F86" s="28">
        <v>64</v>
      </c>
      <c r="G86" s="29">
        <v>0.86486486486486491</v>
      </c>
      <c r="H86" s="30">
        <v>10</v>
      </c>
      <c r="I86" s="29">
        <v>0.13513513513513514</v>
      </c>
      <c r="J86" s="27">
        <v>0</v>
      </c>
      <c r="K86" s="31">
        <v>0</v>
      </c>
      <c r="L86" s="27">
        <f t="shared" si="5"/>
        <v>161</v>
      </c>
      <c r="M86" s="28">
        <v>106</v>
      </c>
      <c r="N86" s="29">
        <v>0.65838509316770188</v>
      </c>
      <c r="O86" s="30">
        <v>54</v>
      </c>
      <c r="P86" s="29">
        <v>0.33540372670807456</v>
      </c>
      <c r="Q86" s="27">
        <f t="shared" si="6"/>
        <v>1</v>
      </c>
      <c r="R86" s="32">
        <f t="shared" si="7"/>
        <v>6.2111801242236021E-3</v>
      </c>
      <c r="S86" s="33">
        <v>1</v>
      </c>
      <c r="T86" s="33">
        <v>0</v>
      </c>
    </row>
    <row r="87" spans="1:20" ht="15" customHeight="1" x14ac:dyDescent="0.25">
      <c r="A87">
        <v>85</v>
      </c>
      <c r="B87" s="24">
        <v>3</v>
      </c>
      <c r="C87" s="25" t="s">
        <v>84</v>
      </c>
      <c r="D87" s="26" t="s">
        <v>99</v>
      </c>
      <c r="E87" s="27">
        <f t="shared" si="4"/>
        <v>455</v>
      </c>
      <c r="F87" s="28">
        <v>431</v>
      </c>
      <c r="G87" s="29">
        <v>0.94725274725274722</v>
      </c>
      <c r="H87" s="30">
        <v>24</v>
      </c>
      <c r="I87" s="29">
        <v>5.2747252747252747E-2</v>
      </c>
      <c r="J87" s="27">
        <v>0</v>
      </c>
      <c r="K87" s="31">
        <v>0</v>
      </c>
      <c r="L87" s="27">
        <f t="shared" si="5"/>
        <v>690</v>
      </c>
      <c r="M87" s="28">
        <v>515</v>
      </c>
      <c r="N87" s="29">
        <v>0.74637681159420288</v>
      </c>
      <c r="O87" s="30">
        <v>168</v>
      </c>
      <c r="P87" s="29">
        <v>0.24347826086956523</v>
      </c>
      <c r="Q87" s="27">
        <f t="shared" si="6"/>
        <v>7</v>
      </c>
      <c r="R87" s="32">
        <f t="shared" si="7"/>
        <v>1.0144927536231883E-2</v>
      </c>
      <c r="S87" s="33">
        <v>7</v>
      </c>
      <c r="T87" s="33">
        <v>0</v>
      </c>
    </row>
    <row r="88" spans="1:20" ht="15" customHeight="1" x14ac:dyDescent="0.25">
      <c r="A88">
        <v>86</v>
      </c>
      <c r="B88" s="24">
        <v>3</v>
      </c>
      <c r="C88" s="25" t="s">
        <v>84</v>
      </c>
      <c r="D88" s="26" t="s">
        <v>100</v>
      </c>
      <c r="E88" s="27">
        <f t="shared" si="4"/>
        <v>321</v>
      </c>
      <c r="F88" s="28">
        <v>292</v>
      </c>
      <c r="G88" s="29">
        <v>0.90965732087227413</v>
      </c>
      <c r="H88" s="30">
        <v>27</v>
      </c>
      <c r="I88" s="29">
        <v>8.4112149532710276E-2</v>
      </c>
      <c r="J88" s="27">
        <v>2</v>
      </c>
      <c r="K88" s="31">
        <v>6.2305295950155761E-3</v>
      </c>
      <c r="L88" s="27">
        <f t="shared" si="5"/>
        <v>557</v>
      </c>
      <c r="M88" s="28">
        <v>363</v>
      </c>
      <c r="N88" s="29">
        <v>0.651705565529623</v>
      </c>
      <c r="O88" s="30">
        <v>191</v>
      </c>
      <c r="P88" s="29">
        <v>0.34290843806104127</v>
      </c>
      <c r="Q88" s="27">
        <f t="shared" si="6"/>
        <v>3</v>
      </c>
      <c r="R88" s="32">
        <f t="shared" si="7"/>
        <v>5.3859964093357273E-3</v>
      </c>
      <c r="S88" s="33">
        <v>3</v>
      </c>
      <c r="T88" s="33">
        <v>0</v>
      </c>
    </row>
    <row r="89" spans="1:20" ht="15" customHeight="1" x14ac:dyDescent="0.25">
      <c r="A89">
        <v>87</v>
      </c>
      <c r="B89" s="34">
        <v>3</v>
      </c>
      <c r="C89" s="35" t="s">
        <v>84</v>
      </c>
      <c r="D89" s="36" t="s">
        <v>101</v>
      </c>
      <c r="E89" s="37">
        <f t="shared" si="4"/>
        <v>76</v>
      </c>
      <c r="F89" s="38">
        <v>59</v>
      </c>
      <c r="G89" s="39">
        <v>0.77631578947368418</v>
      </c>
      <c r="H89" s="40">
        <v>16</v>
      </c>
      <c r="I89" s="39">
        <v>0.21052631578947367</v>
      </c>
      <c r="J89" s="37">
        <v>1</v>
      </c>
      <c r="K89" s="41">
        <v>1.3157894736842105E-2</v>
      </c>
      <c r="L89" s="37">
        <f t="shared" si="5"/>
        <v>204</v>
      </c>
      <c r="M89" s="38">
        <v>88</v>
      </c>
      <c r="N89" s="39">
        <v>0.43137254901960786</v>
      </c>
      <c r="O89" s="40">
        <v>113</v>
      </c>
      <c r="P89" s="39">
        <v>0.55392156862745101</v>
      </c>
      <c r="Q89" s="37">
        <f t="shared" si="6"/>
        <v>3</v>
      </c>
      <c r="R89" s="42">
        <f t="shared" si="7"/>
        <v>1.4705882352941176E-2</v>
      </c>
      <c r="S89" s="33">
        <v>3</v>
      </c>
      <c r="T89" s="33">
        <v>0</v>
      </c>
    </row>
    <row r="90" spans="1:20" ht="15" customHeight="1" x14ac:dyDescent="0.25">
      <c r="A90">
        <v>88</v>
      </c>
      <c r="B90" s="24">
        <v>3</v>
      </c>
      <c r="C90" s="25" t="s">
        <v>84</v>
      </c>
      <c r="D90" s="26" t="s">
        <v>102</v>
      </c>
      <c r="E90" s="27">
        <f t="shared" si="4"/>
        <v>173</v>
      </c>
      <c r="F90" s="28">
        <v>153</v>
      </c>
      <c r="G90" s="29">
        <v>0.88439306358381498</v>
      </c>
      <c r="H90" s="30">
        <v>18</v>
      </c>
      <c r="I90" s="29">
        <v>0.10404624277456648</v>
      </c>
      <c r="J90" s="27">
        <v>2</v>
      </c>
      <c r="K90" s="31">
        <v>1.1560693641618497E-2</v>
      </c>
      <c r="L90" s="27">
        <f t="shared" si="5"/>
        <v>372</v>
      </c>
      <c r="M90" s="28">
        <v>229</v>
      </c>
      <c r="N90" s="29">
        <v>0.61559139784946237</v>
      </c>
      <c r="O90" s="30">
        <v>138</v>
      </c>
      <c r="P90" s="29">
        <v>0.37096774193548387</v>
      </c>
      <c r="Q90" s="27">
        <f t="shared" si="6"/>
        <v>5</v>
      </c>
      <c r="R90" s="32">
        <f t="shared" si="7"/>
        <v>1.3440860215053764E-2</v>
      </c>
      <c r="S90" s="33">
        <v>5</v>
      </c>
      <c r="T90" s="33">
        <v>0</v>
      </c>
    </row>
    <row r="91" spans="1:20" s="43" customFormat="1" ht="15" customHeight="1" x14ac:dyDescent="0.25">
      <c r="A91" s="43">
        <v>89</v>
      </c>
      <c r="B91" s="44"/>
      <c r="C91" s="45" t="s">
        <v>84</v>
      </c>
      <c r="D91" s="46" t="s">
        <v>7</v>
      </c>
      <c r="E91" s="47">
        <v>3956</v>
      </c>
      <c r="F91" s="48">
        <v>3453</v>
      </c>
      <c r="G91" s="49">
        <v>0.8728513650151668</v>
      </c>
      <c r="H91" s="50">
        <v>477</v>
      </c>
      <c r="I91" s="49">
        <v>0.12057633973710818</v>
      </c>
      <c r="J91" s="47">
        <v>26</v>
      </c>
      <c r="K91" s="51">
        <v>6.5722952477249748E-3</v>
      </c>
      <c r="L91" s="47">
        <v>7550</v>
      </c>
      <c r="M91" s="48">
        <v>4669</v>
      </c>
      <c r="N91" s="49">
        <v>0.61841059602649007</v>
      </c>
      <c r="O91" s="50">
        <v>2780</v>
      </c>
      <c r="P91" s="49">
        <v>0.36821192052980134</v>
      </c>
      <c r="Q91" s="47">
        <v>101</v>
      </c>
      <c r="R91" s="52">
        <v>1.3377483443708609E-2</v>
      </c>
      <c r="S91" s="53">
        <v>98</v>
      </c>
      <c r="T91" s="53">
        <v>3</v>
      </c>
    </row>
    <row r="92" spans="1:20" ht="15" customHeight="1" x14ac:dyDescent="0.25">
      <c r="A92">
        <v>90</v>
      </c>
      <c r="B92" s="24">
        <v>3</v>
      </c>
      <c r="C92" s="25" t="s">
        <v>103</v>
      </c>
      <c r="D92" s="26" t="s">
        <v>104</v>
      </c>
      <c r="E92" s="27">
        <f t="shared" si="4"/>
        <v>57</v>
      </c>
      <c r="F92" s="28">
        <v>57</v>
      </c>
      <c r="G92" s="29">
        <v>1</v>
      </c>
      <c r="H92" s="30">
        <v>0</v>
      </c>
      <c r="I92" s="29">
        <v>0</v>
      </c>
      <c r="J92" s="27">
        <v>0</v>
      </c>
      <c r="K92" s="31">
        <v>0</v>
      </c>
      <c r="L92" s="27">
        <f t="shared" si="5"/>
        <v>95</v>
      </c>
      <c r="M92" s="28">
        <v>83</v>
      </c>
      <c r="N92" s="29">
        <v>0.87368421052631584</v>
      </c>
      <c r="O92" s="30">
        <v>11</v>
      </c>
      <c r="P92" s="29">
        <v>0.11578947368421053</v>
      </c>
      <c r="Q92" s="27">
        <f t="shared" si="6"/>
        <v>1</v>
      </c>
      <c r="R92" s="32">
        <f t="shared" si="7"/>
        <v>1.0526315789473684E-2</v>
      </c>
      <c r="S92" s="33">
        <v>1</v>
      </c>
      <c r="T92" s="33">
        <v>0</v>
      </c>
    </row>
    <row r="93" spans="1:20" ht="15" customHeight="1" x14ac:dyDescent="0.25">
      <c r="A93">
        <v>91</v>
      </c>
      <c r="B93" s="24">
        <v>3</v>
      </c>
      <c r="C93" s="25" t="s">
        <v>103</v>
      </c>
      <c r="D93" s="26" t="s">
        <v>105</v>
      </c>
      <c r="E93" s="27">
        <f t="shared" si="4"/>
        <v>197</v>
      </c>
      <c r="F93" s="28">
        <v>141</v>
      </c>
      <c r="G93" s="29">
        <v>0.71573604060913709</v>
      </c>
      <c r="H93" s="30">
        <v>55</v>
      </c>
      <c r="I93" s="29">
        <v>0.27918781725888325</v>
      </c>
      <c r="J93" s="27">
        <v>1</v>
      </c>
      <c r="K93" s="31">
        <v>5.076142131979695E-3</v>
      </c>
      <c r="L93" s="27">
        <f t="shared" si="5"/>
        <v>806</v>
      </c>
      <c r="M93" s="28">
        <v>338</v>
      </c>
      <c r="N93" s="29">
        <v>0.41935483870967744</v>
      </c>
      <c r="O93" s="30">
        <v>447</v>
      </c>
      <c r="P93" s="29">
        <v>0.55459057071960294</v>
      </c>
      <c r="Q93" s="27">
        <f t="shared" si="6"/>
        <v>21</v>
      </c>
      <c r="R93" s="32">
        <f t="shared" si="7"/>
        <v>2.6054590570719603E-2</v>
      </c>
      <c r="S93" s="33">
        <v>21</v>
      </c>
      <c r="T93" s="33">
        <v>0</v>
      </c>
    </row>
    <row r="94" spans="1:20" ht="15" customHeight="1" x14ac:dyDescent="0.25">
      <c r="A94">
        <v>92</v>
      </c>
      <c r="B94" s="24">
        <v>3</v>
      </c>
      <c r="C94" s="25" t="s">
        <v>103</v>
      </c>
      <c r="D94" s="26" t="s">
        <v>106</v>
      </c>
      <c r="E94" s="27">
        <f t="shared" si="4"/>
        <v>30</v>
      </c>
      <c r="F94" s="28">
        <v>23</v>
      </c>
      <c r="G94" s="29">
        <v>0.76666666666666672</v>
      </c>
      <c r="H94" s="30">
        <v>6</v>
      </c>
      <c r="I94" s="29">
        <v>0.2</v>
      </c>
      <c r="J94" s="27">
        <v>1</v>
      </c>
      <c r="K94" s="31">
        <v>3.3333333333333333E-2</v>
      </c>
      <c r="L94" s="27">
        <f t="shared" si="5"/>
        <v>95</v>
      </c>
      <c r="M94" s="28">
        <v>34</v>
      </c>
      <c r="N94" s="29">
        <v>0.35789473684210527</v>
      </c>
      <c r="O94" s="30">
        <v>60</v>
      </c>
      <c r="P94" s="29">
        <v>0.63157894736842102</v>
      </c>
      <c r="Q94" s="27">
        <f t="shared" si="6"/>
        <v>1</v>
      </c>
      <c r="R94" s="32">
        <f t="shared" si="7"/>
        <v>1.0526315789473684E-2</v>
      </c>
      <c r="S94" s="33">
        <v>1</v>
      </c>
      <c r="T94" s="33">
        <v>0</v>
      </c>
    </row>
    <row r="95" spans="1:20" ht="15" customHeight="1" x14ac:dyDescent="0.25">
      <c r="A95">
        <v>93</v>
      </c>
      <c r="B95" s="34">
        <v>3</v>
      </c>
      <c r="C95" s="35" t="s">
        <v>103</v>
      </c>
      <c r="D95" s="36" t="s">
        <v>107</v>
      </c>
      <c r="E95" s="37">
        <f t="shared" si="4"/>
        <v>5</v>
      </c>
      <c r="F95" s="38">
        <v>5</v>
      </c>
      <c r="G95" s="39">
        <v>1</v>
      </c>
      <c r="H95" s="40">
        <v>0</v>
      </c>
      <c r="I95" s="39">
        <v>0</v>
      </c>
      <c r="J95" s="37">
        <v>0</v>
      </c>
      <c r="K95" s="41">
        <v>0</v>
      </c>
      <c r="L95" s="37">
        <f t="shared" si="5"/>
        <v>44</v>
      </c>
      <c r="M95" s="38">
        <v>11</v>
      </c>
      <c r="N95" s="39">
        <v>0.25</v>
      </c>
      <c r="O95" s="40">
        <v>31</v>
      </c>
      <c r="P95" s="39">
        <v>0.70454545454545459</v>
      </c>
      <c r="Q95" s="37">
        <f t="shared" si="6"/>
        <v>2</v>
      </c>
      <c r="R95" s="42">
        <f t="shared" si="7"/>
        <v>4.5454545454545456E-2</v>
      </c>
      <c r="S95" s="33">
        <v>2</v>
      </c>
      <c r="T95" s="33">
        <v>0</v>
      </c>
    </row>
    <row r="96" spans="1:20" ht="15" customHeight="1" x14ac:dyDescent="0.25">
      <c r="A96">
        <v>94</v>
      </c>
      <c r="B96" s="24">
        <v>3</v>
      </c>
      <c r="C96" s="25" t="s">
        <v>103</v>
      </c>
      <c r="D96" s="26" t="s">
        <v>108</v>
      </c>
      <c r="E96" s="27">
        <f t="shared" si="4"/>
        <v>82</v>
      </c>
      <c r="F96" s="28">
        <v>72</v>
      </c>
      <c r="G96" s="29">
        <v>0.87804878048780488</v>
      </c>
      <c r="H96" s="30">
        <v>9</v>
      </c>
      <c r="I96" s="29">
        <v>0.10975609756097561</v>
      </c>
      <c r="J96" s="27">
        <v>1</v>
      </c>
      <c r="K96" s="31">
        <v>1.2195121951219513E-2</v>
      </c>
      <c r="L96" s="27">
        <f t="shared" si="5"/>
        <v>273</v>
      </c>
      <c r="M96" s="28">
        <v>139</v>
      </c>
      <c r="N96" s="29">
        <v>0.50915750915750912</v>
      </c>
      <c r="O96" s="30">
        <v>132</v>
      </c>
      <c r="P96" s="29">
        <v>0.48351648351648352</v>
      </c>
      <c r="Q96" s="27">
        <f t="shared" si="6"/>
        <v>2</v>
      </c>
      <c r="R96" s="32">
        <f t="shared" si="7"/>
        <v>7.326007326007326E-3</v>
      </c>
      <c r="S96" s="33">
        <v>2</v>
      </c>
      <c r="T96" s="33">
        <v>0</v>
      </c>
    </row>
    <row r="97" spans="1:20" ht="15" customHeight="1" x14ac:dyDescent="0.25">
      <c r="A97">
        <v>95</v>
      </c>
      <c r="B97" s="24">
        <v>3</v>
      </c>
      <c r="C97" s="25" t="s">
        <v>103</v>
      </c>
      <c r="D97" s="26" t="s">
        <v>109</v>
      </c>
      <c r="E97" s="27">
        <f t="shared" si="4"/>
        <v>3</v>
      </c>
      <c r="F97" s="28">
        <v>1</v>
      </c>
      <c r="G97" s="29">
        <v>0.33333333333333331</v>
      </c>
      <c r="H97" s="30">
        <v>2</v>
      </c>
      <c r="I97" s="29">
        <v>0.66666666666666663</v>
      </c>
      <c r="J97" s="27">
        <v>0</v>
      </c>
      <c r="K97" s="31">
        <v>0</v>
      </c>
      <c r="L97" s="27">
        <f t="shared" si="5"/>
        <v>15</v>
      </c>
      <c r="M97" s="28">
        <v>4</v>
      </c>
      <c r="N97" s="29">
        <v>0.26666666666666666</v>
      </c>
      <c r="O97" s="30">
        <v>11</v>
      </c>
      <c r="P97" s="29">
        <v>0.73333333333333328</v>
      </c>
      <c r="Q97" s="27">
        <f t="shared" si="6"/>
        <v>0</v>
      </c>
      <c r="R97" s="32">
        <f t="shared" si="7"/>
        <v>0</v>
      </c>
      <c r="S97" s="33">
        <v>0</v>
      </c>
      <c r="T97" s="33">
        <v>0</v>
      </c>
    </row>
    <row r="98" spans="1:20" s="43" customFormat="1" ht="15" customHeight="1" x14ac:dyDescent="0.25">
      <c r="A98" s="43">
        <v>96</v>
      </c>
      <c r="B98" s="44"/>
      <c r="C98" s="45" t="s">
        <v>103</v>
      </c>
      <c r="D98" s="46" t="s">
        <v>7</v>
      </c>
      <c r="E98" s="47">
        <v>374</v>
      </c>
      <c r="F98" s="48">
        <v>299</v>
      </c>
      <c r="G98" s="49">
        <v>0.79946524064171121</v>
      </c>
      <c r="H98" s="50">
        <v>72</v>
      </c>
      <c r="I98" s="49">
        <v>0.19251336898395721</v>
      </c>
      <c r="J98" s="47">
        <v>3</v>
      </c>
      <c r="K98" s="51">
        <v>8.0213903743315516E-3</v>
      </c>
      <c r="L98" s="47">
        <v>1328</v>
      </c>
      <c r="M98" s="48">
        <v>609</v>
      </c>
      <c r="N98" s="49">
        <v>0.45858433734939757</v>
      </c>
      <c r="O98" s="50">
        <v>692</v>
      </c>
      <c r="P98" s="49">
        <v>0.52108433734939763</v>
      </c>
      <c r="Q98" s="47">
        <v>27</v>
      </c>
      <c r="R98" s="52">
        <v>2.0331325301204819E-2</v>
      </c>
      <c r="S98" s="53">
        <v>27</v>
      </c>
      <c r="T98" s="53">
        <v>0</v>
      </c>
    </row>
    <row r="99" spans="1:20" ht="15" customHeight="1" x14ac:dyDescent="0.25">
      <c r="A99">
        <v>97</v>
      </c>
      <c r="B99" s="24">
        <v>3</v>
      </c>
      <c r="C99" s="25" t="s">
        <v>110</v>
      </c>
      <c r="D99" s="26" t="s">
        <v>111</v>
      </c>
      <c r="E99" s="27">
        <f t="shared" si="4"/>
        <v>531</v>
      </c>
      <c r="F99" s="28">
        <v>462</v>
      </c>
      <c r="G99" s="29">
        <v>0.87005649717514122</v>
      </c>
      <c r="H99" s="30">
        <v>61</v>
      </c>
      <c r="I99" s="29">
        <v>0.11487758945386065</v>
      </c>
      <c r="J99" s="27">
        <v>8</v>
      </c>
      <c r="K99" s="31">
        <v>1.5065913370998116E-2</v>
      </c>
      <c r="L99" s="27">
        <f t="shared" si="5"/>
        <v>1005</v>
      </c>
      <c r="M99" s="28">
        <v>629</v>
      </c>
      <c r="N99" s="29">
        <v>0.6258706467661691</v>
      </c>
      <c r="O99" s="30">
        <v>364</v>
      </c>
      <c r="P99" s="29">
        <v>0.36218905472636814</v>
      </c>
      <c r="Q99" s="27">
        <f t="shared" si="6"/>
        <v>12</v>
      </c>
      <c r="R99" s="32">
        <f t="shared" si="7"/>
        <v>1.1940298507462687E-2</v>
      </c>
      <c r="S99" s="33">
        <v>12</v>
      </c>
      <c r="T99" s="33">
        <v>0</v>
      </c>
    </row>
    <row r="100" spans="1:20" ht="15" customHeight="1" x14ac:dyDescent="0.25">
      <c r="A100">
        <v>98</v>
      </c>
      <c r="B100" s="24">
        <v>3</v>
      </c>
      <c r="C100" s="25" t="s">
        <v>110</v>
      </c>
      <c r="D100" s="26" t="s">
        <v>112</v>
      </c>
      <c r="E100" s="27">
        <f t="shared" si="4"/>
        <v>392</v>
      </c>
      <c r="F100" s="28">
        <v>330</v>
      </c>
      <c r="G100" s="29">
        <v>0.84183673469387754</v>
      </c>
      <c r="H100" s="30">
        <v>57</v>
      </c>
      <c r="I100" s="29">
        <v>0.14540816326530612</v>
      </c>
      <c r="J100" s="27">
        <v>5</v>
      </c>
      <c r="K100" s="31">
        <v>1.2755102040816327E-2</v>
      </c>
      <c r="L100" s="27">
        <f t="shared" si="5"/>
        <v>716</v>
      </c>
      <c r="M100" s="28">
        <v>444</v>
      </c>
      <c r="N100" s="29">
        <v>0.62011173184357538</v>
      </c>
      <c r="O100" s="30">
        <v>258</v>
      </c>
      <c r="P100" s="29">
        <v>0.36033519553072624</v>
      </c>
      <c r="Q100" s="27">
        <f t="shared" si="6"/>
        <v>14</v>
      </c>
      <c r="R100" s="32">
        <f t="shared" si="7"/>
        <v>1.9553072625698324E-2</v>
      </c>
      <c r="S100" s="33">
        <v>14</v>
      </c>
      <c r="T100" s="33">
        <v>0</v>
      </c>
    </row>
    <row r="101" spans="1:20" ht="15" customHeight="1" x14ac:dyDescent="0.25">
      <c r="A101">
        <v>99</v>
      </c>
      <c r="B101" s="34">
        <v>3</v>
      </c>
      <c r="C101" s="35" t="s">
        <v>110</v>
      </c>
      <c r="D101" s="36" t="s">
        <v>113</v>
      </c>
      <c r="E101" s="37">
        <f t="shared" si="4"/>
        <v>308</v>
      </c>
      <c r="F101" s="38">
        <v>282</v>
      </c>
      <c r="G101" s="39">
        <v>0.91558441558441561</v>
      </c>
      <c r="H101" s="40">
        <v>23</v>
      </c>
      <c r="I101" s="39">
        <v>7.4675324675324672E-2</v>
      </c>
      <c r="J101" s="37">
        <v>3</v>
      </c>
      <c r="K101" s="41">
        <v>9.74025974025974E-3</v>
      </c>
      <c r="L101" s="37">
        <f t="shared" si="5"/>
        <v>476</v>
      </c>
      <c r="M101" s="38">
        <v>338</v>
      </c>
      <c r="N101" s="39">
        <v>0.71008403361344541</v>
      </c>
      <c r="O101" s="40">
        <v>130</v>
      </c>
      <c r="P101" s="39">
        <v>0.27310924369747897</v>
      </c>
      <c r="Q101" s="37">
        <f t="shared" si="6"/>
        <v>8</v>
      </c>
      <c r="R101" s="42">
        <f t="shared" si="7"/>
        <v>1.680672268907563E-2</v>
      </c>
      <c r="S101" s="33">
        <v>8</v>
      </c>
      <c r="T101" s="33">
        <v>0</v>
      </c>
    </row>
    <row r="102" spans="1:20" ht="15" customHeight="1" x14ac:dyDescent="0.25">
      <c r="A102">
        <v>100</v>
      </c>
      <c r="B102" s="24">
        <v>3</v>
      </c>
      <c r="C102" s="25" t="s">
        <v>110</v>
      </c>
      <c r="D102" s="26" t="s">
        <v>114</v>
      </c>
      <c r="E102" s="27">
        <f t="shared" si="4"/>
        <v>529</v>
      </c>
      <c r="F102" s="28">
        <v>408</v>
      </c>
      <c r="G102" s="29">
        <v>0.77126654064272215</v>
      </c>
      <c r="H102" s="30">
        <v>112</v>
      </c>
      <c r="I102" s="29">
        <v>0.21172022684310018</v>
      </c>
      <c r="J102" s="27">
        <v>9</v>
      </c>
      <c r="K102" s="31">
        <v>1.7013232514177693E-2</v>
      </c>
      <c r="L102" s="27">
        <f t="shared" si="5"/>
        <v>1287</v>
      </c>
      <c r="M102" s="28">
        <v>629</v>
      </c>
      <c r="N102" s="29">
        <v>0.48873348873348871</v>
      </c>
      <c r="O102" s="30">
        <v>633</v>
      </c>
      <c r="P102" s="29">
        <v>0.49184149184149184</v>
      </c>
      <c r="Q102" s="27">
        <f t="shared" si="6"/>
        <v>25</v>
      </c>
      <c r="R102" s="32">
        <f t="shared" si="7"/>
        <v>1.9425019425019424E-2</v>
      </c>
      <c r="S102" s="33">
        <v>23</v>
      </c>
      <c r="T102" s="33">
        <v>2</v>
      </c>
    </row>
    <row r="103" spans="1:20" ht="15" customHeight="1" x14ac:dyDescent="0.25">
      <c r="A103">
        <v>101</v>
      </c>
      <c r="B103" s="24">
        <v>3</v>
      </c>
      <c r="C103" s="25" t="s">
        <v>110</v>
      </c>
      <c r="D103" s="26" t="s">
        <v>115</v>
      </c>
      <c r="E103" s="27">
        <f t="shared" si="4"/>
        <v>220</v>
      </c>
      <c r="F103" s="28">
        <v>150</v>
      </c>
      <c r="G103" s="29">
        <v>0.68181818181818177</v>
      </c>
      <c r="H103" s="30">
        <v>66</v>
      </c>
      <c r="I103" s="29">
        <v>0.3</v>
      </c>
      <c r="J103" s="27">
        <v>4</v>
      </c>
      <c r="K103" s="31">
        <v>1.8181818181818181E-2</v>
      </c>
      <c r="L103" s="27">
        <f t="shared" si="5"/>
        <v>615</v>
      </c>
      <c r="M103" s="28">
        <v>235</v>
      </c>
      <c r="N103" s="29">
        <v>0.38211382113821141</v>
      </c>
      <c r="O103" s="30">
        <v>374</v>
      </c>
      <c r="P103" s="29">
        <v>0.60813008130081303</v>
      </c>
      <c r="Q103" s="27">
        <f t="shared" si="6"/>
        <v>6</v>
      </c>
      <c r="R103" s="32">
        <f t="shared" si="7"/>
        <v>9.7560975609756097E-3</v>
      </c>
      <c r="S103" s="33">
        <v>6</v>
      </c>
      <c r="T103" s="33">
        <v>0</v>
      </c>
    </row>
    <row r="104" spans="1:20" ht="15" customHeight="1" x14ac:dyDescent="0.25">
      <c r="A104">
        <v>102</v>
      </c>
      <c r="B104" s="24">
        <v>3</v>
      </c>
      <c r="C104" s="25" t="s">
        <v>110</v>
      </c>
      <c r="D104" s="26" t="s">
        <v>116</v>
      </c>
      <c r="E104" s="27">
        <f t="shared" si="4"/>
        <v>206</v>
      </c>
      <c r="F104" s="28">
        <v>150</v>
      </c>
      <c r="G104" s="29">
        <v>0.72815533980582525</v>
      </c>
      <c r="H104" s="30">
        <v>55</v>
      </c>
      <c r="I104" s="29">
        <v>0.26699029126213591</v>
      </c>
      <c r="J104" s="27">
        <v>1</v>
      </c>
      <c r="K104" s="31">
        <v>4.8543689320388345E-3</v>
      </c>
      <c r="L104" s="27">
        <f t="shared" si="5"/>
        <v>429</v>
      </c>
      <c r="M104" s="28">
        <v>200</v>
      </c>
      <c r="N104" s="29">
        <v>0.46620046620046618</v>
      </c>
      <c r="O104" s="30">
        <v>221</v>
      </c>
      <c r="P104" s="29">
        <v>0.51515151515151514</v>
      </c>
      <c r="Q104" s="27">
        <f t="shared" si="6"/>
        <v>8</v>
      </c>
      <c r="R104" s="32">
        <f t="shared" si="7"/>
        <v>1.8648018648018648E-2</v>
      </c>
      <c r="S104" s="33">
        <v>8</v>
      </c>
      <c r="T104" s="33">
        <v>0</v>
      </c>
    </row>
    <row r="105" spans="1:20" s="43" customFormat="1" ht="15" customHeight="1" x14ac:dyDescent="0.25">
      <c r="A105" s="43">
        <v>103</v>
      </c>
      <c r="B105" s="44"/>
      <c r="C105" s="45" t="s">
        <v>110</v>
      </c>
      <c r="D105" s="46" t="s">
        <v>7</v>
      </c>
      <c r="E105" s="47">
        <v>2186</v>
      </c>
      <c r="F105" s="48">
        <v>1782</v>
      </c>
      <c r="G105" s="49">
        <v>0.8151875571820677</v>
      </c>
      <c r="H105" s="50">
        <v>374</v>
      </c>
      <c r="I105" s="49">
        <v>0.17108874656907594</v>
      </c>
      <c r="J105" s="47">
        <v>30</v>
      </c>
      <c r="K105" s="51">
        <v>1.3723696248856358E-2</v>
      </c>
      <c r="L105" s="47">
        <v>4528</v>
      </c>
      <c r="M105" s="48">
        <v>2475</v>
      </c>
      <c r="N105" s="49">
        <v>0.54659893992932862</v>
      </c>
      <c r="O105" s="50">
        <v>1980</v>
      </c>
      <c r="P105" s="49">
        <v>0.4372791519434629</v>
      </c>
      <c r="Q105" s="47">
        <v>73</v>
      </c>
      <c r="R105" s="52">
        <v>1.6121908127208481E-2</v>
      </c>
      <c r="S105" s="53">
        <v>71</v>
      </c>
      <c r="T105" s="53">
        <v>2</v>
      </c>
    </row>
    <row r="106" spans="1:20" s="43" customFormat="1" ht="15" customHeight="1" x14ac:dyDescent="0.25">
      <c r="A106" s="43">
        <v>104</v>
      </c>
      <c r="B106" s="44"/>
      <c r="C106" s="45" t="s">
        <v>4</v>
      </c>
      <c r="D106" s="46" t="s">
        <v>7</v>
      </c>
      <c r="E106" s="47">
        <v>27470</v>
      </c>
      <c r="F106" s="48">
        <v>22560</v>
      </c>
      <c r="G106" s="49">
        <v>0.8212595558791409</v>
      </c>
      <c r="H106" s="50">
        <v>4715</v>
      </c>
      <c r="I106" s="49">
        <v>0.17164179104477612</v>
      </c>
      <c r="J106" s="47">
        <v>195</v>
      </c>
      <c r="K106" s="51">
        <v>7.0986530760830001E-3</v>
      </c>
      <c r="L106" s="47">
        <v>56078</v>
      </c>
      <c r="M106" s="48">
        <v>32805</v>
      </c>
      <c r="N106" s="49">
        <v>0.58498876564784763</v>
      </c>
      <c r="O106" s="50">
        <v>22581</v>
      </c>
      <c r="P106" s="49">
        <v>0.40267127928956098</v>
      </c>
      <c r="Q106" s="47">
        <v>692</v>
      </c>
      <c r="R106" s="52">
        <v>1.233995506259139E-2</v>
      </c>
      <c r="S106" s="53">
        <v>675</v>
      </c>
      <c r="T106" s="53">
        <v>17</v>
      </c>
    </row>
    <row r="110" spans="1:20" x14ac:dyDescent="0.25">
      <c r="B110" s="56" t="s">
        <v>117</v>
      </c>
    </row>
    <row r="111" spans="1:20" x14ac:dyDescent="0.25">
      <c r="B111" s="56" t="s">
        <v>118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2011-07-21T15:01:24Z</dcterms:created>
  <dcterms:modified xsi:type="dcterms:W3CDTF">2011-07-21T15:01:25Z</dcterms:modified>
</cp:coreProperties>
</file>