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97" i="1" l="1"/>
  <c r="L97" i="1" s="1"/>
  <c r="R97" i="1" s="1"/>
  <c r="E97" i="1"/>
  <c r="Q96" i="1"/>
  <c r="L96" i="1" s="1"/>
  <c r="R96" i="1" s="1"/>
  <c r="E96" i="1"/>
  <c r="Q95" i="1"/>
  <c r="L95" i="1" s="1"/>
  <c r="R95" i="1" s="1"/>
  <c r="E95" i="1"/>
  <c r="Q94" i="1"/>
  <c r="L94" i="1" s="1"/>
  <c r="R94" i="1" s="1"/>
  <c r="E94" i="1"/>
  <c r="Q93" i="1"/>
  <c r="L93" i="1" s="1"/>
  <c r="R93" i="1" s="1"/>
  <c r="E93" i="1"/>
  <c r="Q91" i="1"/>
  <c r="L91" i="1" s="1"/>
  <c r="R91" i="1" s="1"/>
  <c r="E91" i="1"/>
  <c r="Q90" i="1"/>
  <c r="L90" i="1" s="1"/>
  <c r="R90" i="1" s="1"/>
  <c r="E90" i="1"/>
  <c r="Q89" i="1"/>
  <c r="L89" i="1" s="1"/>
  <c r="R89" i="1" s="1"/>
  <c r="E89" i="1"/>
  <c r="Q88" i="1"/>
  <c r="L88" i="1" s="1"/>
  <c r="R88" i="1" s="1"/>
  <c r="E88" i="1"/>
  <c r="Q87" i="1"/>
  <c r="L87" i="1" s="1"/>
  <c r="R87" i="1" s="1"/>
  <c r="E87" i="1"/>
  <c r="Q86" i="1"/>
  <c r="L86" i="1" s="1"/>
  <c r="R86" i="1" s="1"/>
  <c r="E86" i="1"/>
  <c r="Q85" i="1"/>
  <c r="L85" i="1" s="1"/>
  <c r="R85" i="1" s="1"/>
  <c r="E85" i="1"/>
  <c r="Q84" i="1"/>
  <c r="L84" i="1" s="1"/>
  <c r="R84" i="1" s="1"/>
  <c r="E84" i="1"/>
  <c r="Q83" i="1"/>
  <c r="L83" i="1" s="1"/>
  <c r="R83" i="1" s="1"/>
  <c r="E83" i="1"/>
  <c r="Q82" i="1"/>
  <c r="L82" i="1" s="1"/>
  <c r="R82" i="1" s="1"/>
  <c r="E82" i="1"/>
  <c r="Q81" i="1"/>
  <c r="L81" i="1" s="1"/>
  <c r="R81" i="1" s="1"/>
  <c r="E81" i="1"/>
  <c r="Q80" i="1"/>
  <c r="L80" i="1" s="1"/>
  <c r="R80" i="1" s="1"/>
  <c r="E80" i="1"/>
  <c r="Q79" i="1"/>
  <c r="L79" i="1" s="1"/>
  <c r="R79" i="1" s="1"/>
  <c r="E79" i="1"/>
  <c r="Q78" i="1"/>
  <c r="L78" i="1" s="1"/>
  <c r="R78" i="1" s="1"/>
  <c r="E78" i="1"/>
  <c r="Q77" i="1"/>
  <c r="L77" i="1" s="1"/>
  <c r="R77" i="1" s="1"/>
  <c r="E77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2" i="1"/>
  <c r="L72" i="1" s="1"/>
  <c r="R72" i="1" s="1"/>
  <c r="E72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/>
  <c r="R52" i="1" s="1"/>
  <c r="E52" i="1"/>
  <c r="Q51" i="1"/>
  <c r="L51" i="1"/>
  <c r="R51" i="1" s="1"/>
  <c r="E51" i="1"/>
  <c r="Q50" i="1"/>
  <c r="L50" i="1"/>
  <c r="R50" i="1" s="1"/>
  <c r="E50" i="1"/>
  <c r="Q49" i="1"/>
  <c r="L49" i="1"/>
  <c r="R49" i="1" s="1"/>
  <c r="E49" i="1"/>
  <c r="Q48" i="1"/>
  <c r="L48" i="1"/>
  <c r="R48" i="1" s="1"/>
  <c r="E48" i="1"/>
  <c r="Q47" i="1"/>
  <c r="L47" i="1"/>
  <c r="R47" i="1" s="1"/>
  <c r="E47" i="1"/>
  <c r="Q46" i="1"/>
  <c r="L46" i="1"/>
  <c r="R46" i="1" s="1"/>
  <c r="E46" i="1"/>
  <c r="Q45" i="1"/>
  <c r="L45" i="1"/>
  <c r="R45" i="1" s="1"/>
  <c r="E45" i="1"/>
  <c r="Q44" i="1"/>
  <c r="L44" i="1"/>
  <c r="R44" i="1" s="1"/>
  <c r="E44" i="1"/>
  <c r="Q43" i="1"/>
  <c r="L43" i="1"/>
  <c r="R43" i="1" s="1"/>
  <c r="E43" i="1"/>
  <c r="Q42" i="1"/>
  <c r="L42" i="1"/>
  <c r="R42" i="1" s="1"/>
  <c r="E42" i="1"/>
  <c r="Q41" i="1"/>
  <c r="L41" i="1"/>
  <c r="R41" i="1" s="1"/>
  <c r="E41" i="1"/>
  <c r="Q40" i="1"/>
  <c r="L40" i="1"/>
  <c r="R40" i="1" s="1"/>
  <c r="E40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<sst xmlns="http://schemas.openxmlformats.org/spreadsheetml/2006/main" count="219" uniqueCount="115">
  <si>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</si>
  <si>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</si>
  <si>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</si>
  <si>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</si>
  <si>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</si>
  <si>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</si>
  <si>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</si>
  <si>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</si>
  <si>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</si>
  <si>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</si>
  <si>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</si>
  <si>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</si>
  <si>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</si>
  <si>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</si>
  <si>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</si>
  <si>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</si>
  <si>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</si>
  <si>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</si>
  <si>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Cherokee</t>
  </si>
  <si>
    <t>ANNW</t>
  </si>
  <si>
    <t>ANSW</t>
  </si>
  <si>
    <t>BEAV</t>
  </si>
  <si>
    <t>BELL</t>
  </si>
  <si>
    <t>BRAS</t>
  </si>
  <si>
    <t>HANG</t>
  </si>
  <si>
    <t>HIWA</t>
  </si>
  <si>
    <t>HOTH</t>
  </si>
  <si>
    <t>MARB</t>
  </si>
  <si>
    <t>MURN</t>
  </si>
  <si>
    <t>MURS</t>
  </si>
  <si>
    <t>NOTL</t>
  </si>
  <si>
    <t>PCHT</t>
  </si>
  <si>
    <t>TOPT</t>
  </si>
  <si>
    <t>Clay</t>
  </si>
  <si>
    <t>HAY1</t>
  </si>
  <si>
    <t>HAY2</t>
  </si>
  <si>
    <t>HAYC</t>
  </si>
  <si>
    <t>HIAW</t>
  </si>
  <si>
    <t>SHCR</t>
  </si>
  <si>
    <t>SWEE</t>
  </si>
  <si>
    <t>TUSQ</t>
  </si>
  <si>
    <t>WARN</t>
  </si>
  <si>
    <t>Graham</t>
  </si>
  <si>
    <t>EAST</t>
  </si>
  <si>
    <t>STEC</t>
  </si>
  <si>
    <t>TAPO</t>
  </si>
  <si>
    <t>WEST</t>
  </si>
  <si>
    <t>Haywood</t>
  </si>
  <si>
    <t>AC</t>
  </si>
  <si>
    <t>BC</t>
  </si>
  <si>
    <t>BE-1</t>
  </si>
  <si>
    <t>BE-2</t>
  </si>
  <si>
    <t>BE-3</t>
  </si>
  <si>
    <t>BE-4</t>
  </si>
  <si>
    <t>BE56</t>
  </si>
  <si>
    <t>BE-7</t>
  </si>
  <si>
    <t>CE</t>
  </si>
  <si>
    <t>CL-N</t>
  </si>
  <si>
    <t>CL-S</t>
  </si>
  <si>
    <t>CR</t>
  </si>
  <si>
    <t>EF</t>
  </si>
  <si>
    <t>FC-1</t>
  </si>
  <si>
    <t>FC-2</t>
  </si>
  <si>
    <t>HA</t>
  </si>
  <si>
    <t>ID</t>
  </si>
  <si>
    <t>IH</t>
  </si>
  <si>
    <t>JC</t>
  </si>
  <si>
    <t>LJ</t>
  </si>
  <si>
    <t>P</t>
  </si>
  <si>
    <t>PC</t>
  </si>
  <si>
    <t>SA</t>
  </si>
  <si>
    <t>WC</t>
  </si>
  <si>
    <t>WE</t>
  </si>
  <si>
    <t>WO</t>
  </si>
  <si>
    <t>WS-1</t>
  </si>
  <si>
    <t>WS-2</t>
  </si>
  <si>
    <t>WW</t>
  </si>
  <si>
    <t>Jackson</t>
  </si>
  <si>
    <t>ALLSC</t>
  </si>
  <si>
    <t>BCK</t>
  </si>
  <si>
    <t>CAN</t>
  </si>
  <si>
    <t>CAS</t>
  </si>
  <si>
    <t>CFK</t>
  </si>
  <si>
    <t>CUL</t>
  </si>
  <si>
    <t>GCK</t>
  </si>
  <si>
    <t>HAMMNT</t>
  </si>
  <si>
    <t>QUA</t>
  </si>
  <si>
    <t>RIV</t>
  </si>
  <si>
    <t>SAV</t>
  </si>
  <si>
    <t>SYLDIL</t>
  </si>
  <si>
    <t>WEB</t>
  </si>
  <si>
    <t>Macon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</si>
  <si>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</si>
  <si>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</si>
  <si>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</si>
  <si>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</si>
  <si>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</si>
  <si>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</si>
  <si>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</si>
  <si>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</si>
  <si>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</si>
  <si>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</si>
  <si>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</si>
  <si>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</si>
  <si>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</si>
  <si>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</si>
  <si>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</si>
  <si>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Swain</t>
  </si>
  <si>
    <t>ALARKA</t>
  </si>
  <si>
    <t>ALMOND</t>
  </si>
  <si>
    <t>BC1</t>
  </si>
  <si>
    <t>BC2</t>
  </si>
  <si>
    <t>WHCH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</si>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</sst>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10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5.140625" style="54" customWidth="1"/>
    <col min="4" max="4" width="14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50</v>
      </c>
      <c r="C3" s="25" t="s">
        <v>18</v>
      </c>
      <c r="D3" s="26" t="s">
        <v>19</v>
      </c>
      <c r="E3" s="27">
        <f t="shared" ref="E3:E66" si="0">F3+H3+J3</f>
        <v>150</v>
      </c>
      <c r="F3" s="28">
        <v>56</v>
      </c>
      <c r="G3" s="29">
        <v>0.37333333333333335</v>
      </c>
      <c r="H3" s="30">
        <v>79</v>
      </c>
      <c r="I3" s="29">
        <v>0.52666666666666662</v>
      </c>
      <c r="J3" s="27">
        <v>15</v>
      </c>
      <c r="K3" s="31">
        <v>0.1</v>
      </c>
      <c r="L3" s="27">
        <f t="shared" ref="L3:L66" si="1">M3+O3+Q3</f>
        <v>740</v>
      </c>
      <c r="M3" s="28">
        <v>258</v>
      </c>
      <c r="N3" s="29">
        <v>0.34864864864864864</v>
      </c>
      <c r="O3" s="30">
        <v>452</v>
      </c>
      <c r="P3" s="29">
        <v>0.61081081081081079</v>
      </c>
      <c r="Q3" s="27">
        <f t="shared" ref="Q3:Q66" si="2">S3+T3</f>
        <v>30</v>
      </c>
      <c r="R3" s="32">
        <f t="shared" ref="R3:R66" si="3">IF(L3=0,0,Q3/L3)</f>
        <v>4.0540540540540543E-2</v>
      </c>
      <c r="S3" s="33">
        <v>30</v>
      </c>
      <c r="T3" s="33">
        <v>0</v>
      </c>
    </row>
    <row r="4" spans="1:20" ht="15" customHeight="1" x14ac:dyDescent="0.25">
      <c r="A4">
        <v>2</v>
      </c>
      <c r="B4" s="24">
        <v>50</v>
      </c>
      <c r="C4" s="25" t="s">
        <v>18</v>
      </c>
      <c r="D4" s="26" t="s">
        <v>20</v>
      </c>
      <c r="E4" s="27">
        <f t="shared" si="0"/>
        <v>156</v>
      </c>
      <c r="F4" s="28">
        <v>62</v>
      </c>
      <c r="G4" s="29">
        <v>0.39743589743589741</v>
      </c>
      <c r="H4" s="30">
        <v>79</v>
      </c>
      <c r="I4" s="29">
        <v>0.50641025641025639</v>
      </c>
      <c r="J4" s="27">
        <v>15</v>
      </c>
      <c r="K4" s="31">
        <v>9.6153846153846159E-2</v>
      </c>
      <c r="L4" s="27">
        <f t="shared" si="1"/>
        <v>806</v>
      </c>
      <c r="M4" s="28">
        <v>304</v>
      </c>
      <c r="N4" s="29">
        <v>0.37717121588089331</v>
      </c>
      <c r="O4" s="30">
        <v>472</v>
      </c>
      <c r="P4" s="29">
        <v>0.5856079404466501</v>
      </c>
      <c r="Q4" s="27">
        <f t="shared" si="2"/>
        <v>30</v>
      </c>
      <c r="R4" s="32">
        <f t="shared" si="3"/>
        <v>3.7220843672456573E-2</v>
      </c>
      <c r="S4" s="33">
        <v>30</v>
      </c>
      <c r="T4" s="33">
        <v>0</v>
      </c>
    </row>
    <row r="5" spans="1:20" ht="15" customHeight="1" x14ac:dyDescent="0.25">
      <c r="A5">
        <v>3</v>
      </c>
      <c r="B5" s="34">
        <v>50</v>
      </c>
      <c r="C5" s="35" t="s">
        <v>18</v>
      </c>
      <c r="D5" s="36" t="s">
        <v>21</v>
      </c>
      <c r="E5" s="37">
        <f t="shared" si="0"/>
        <v>78</v>
      </c>
      <c r="F5" s="38">
        <v>22</v>
      </c>
      <c r="G5" s="39">
        <v>0.28205128205128205</v>
      </c>
      <c r="H5" s="40">
        <v>55</v>
      </c>
      <c r="I5" s="39">
        <v>0.70512820512820518</v>
      </c>
      <c r="J5" s="37">
        <v>1</v>
      </c>
      <c r="K5" s="41">
        <v>1.282051282051282E-2</v>
      </c>
      <c r="L5" s="37">
        <f t="shared" si="1"/>
        <v>441</v>
      </c>
      <c r="M5" s="38">
        <v>108</v>
      </c>
      <c r="N5" s="39">
        <v>0.24489795918367346</v>
      </c>
      <c r="O5" s="40">
        <v>318</v>
      </c>
      <c r="P5" s="39">
        <v>0.72108843537414968</v>
      </c>
      <c r="Q5" s="37">
        <f t="shared" si="2"/>
        <v>15</v>
      </c>
      <c r="R5" s="42">
        <f t="shared" si="3"/>
        <v>3.4013605442176874E-2</v>
      </c>
      <c r="S5" s="33">
        <v>15</v>
      </c>
      <c r="T5" s="33">
        <v>0</v>
      </c>
    </row>
    <row r="6" spans="1:20" ht="15" customHeight="1" x14ac:dyDescent="0.25">
      <c r="A6">
        <v>4</v>
      </c>
      <c r="B6" s="24">
        <v>50</v>
      </c>
      <c r="C6" s="25" t="s">
        <v>18</v>
      </c>
      <c r="D6" s="26" t="s">
        <v>22</v>
      </c>
      <c r="E6" s="27">
        <f t="shared" si="0"/>
        <v>145</v>
      </c>
      <c r="F6" s="28">
        <v>47</v>
      </c>
      <c r="G6" s="29">
        <v>0.32413793103448274</v>
      </c>
      <c r="H6" s="30">
        <v>92</v>
      </c>
      <c r="I6" s="29">
        <v>0.6344827586206897</v>
      </c>
      <c r="J6" s="27">
        <v>6</v>
      </c>
      <c r="K6" s="31">
        <v>4.1379310344827586E-2</v>
      </c>
      <c r="L6" s="27">
        <f t="shared" si="1"/>
        <v>470</v>
      </c>
      <c r="M6" s="28">
        <v>145</v>
      </c>
      <c r="N6" s="29">
        <v>0.30851063829787234</v>
      </c>
      <c r="O6" s="30">
        <v>305</v>
      </c>
      <c r="P6" s="29">
        <v>0.64893617021276595</v>
      </c>
      <c r="Q6" s="27">
        <f t="shared" si="2"/>
        <v>20</v>
      </c>
      <c r="R6" s="32">
        <f t="shared" si="3"/>
        <v>4.2553191489361701E-2</v>
      </c>
      <c r="S6" s="33">
        <v>19</v>
      </c>
      <c r="T6" s="33">
        <v>1</v>
      </c>
    </row>
    <row r="7" spans="1:20" ht="15" customHeight="1" x14ac:dyDescent="0.25">
      <c r="A7">
        <v>5</v>
      </c>
      <c r="B7" s="24">
        <v>50</v>
      </c>
      <c r="C7" s="25" t="s">
        <v>18</v>
      </c>
      <c r="D7" s="26" t="s">
        <v>23</v>
      </c>
      <c r="E7" s="27">
        <f t="shared" si="0"/>
        <v>95</v>
      </c>
      <c r="F7" s="28">
        <v>34</v>
      </c>
      <c r="G7" s="29">
        <v>0.35789473684210527</v>
      </c>
      <c r="H7" s="30">
        <v>57</v>
      </c>
      <c r="I7" s="29">
        <v>0.6</v>
      </c>
      <c r="J7" s="27">
        <v>4</v>
      </c>
      <c r="K7" s="31">
        <v>4.2105263157894736E-2</v>
      </c>
      <c r="L7" s="27">
        <f t="shared" si="1"/>
        <v>394</v>
      </c>
      <c r="M7" s="28">
        <v>122</v>
      </c>
      <c r="N7" s="29">
        <v>0.30964467005076141</v>
      </c>
      <c r="O7" s="30">
        <v>253</v>
      </c>
      <c r="P7" s="29">
        <v>0.64213197969543145</v>
      </c>
      <c r="Q7" s="27">
        <f t="shared" si="2"/>
        <v>19</v>
      </c>
      <c r="R7" s="32">
        <f t="shared" si="3"/>
        <v>4.8223350253807105E-2</v>
      </c>
      <c r="S7" s="33">
        <v>19</v>
      </c>
      <c r="T7" s="33">
        <v>0</v>
      </c>
    </row>
    <row r="8" spans="1:20" ht="15" customHeight="1" x14ac:dyDescent="0.25">
      <c r="A8">
        <v>6</v>
      </c>
      <c r="B8" s="24">
        <v>50</v>
      </c>
      <c r="C8" s="25" t="s">
        <v>18</v>
      </c>
      <c r="D8" s="26" t="s">
        <v>24</v>
      </c>
      <c r="E8" s="27">
        <f t="shared" si="0"/>
        <v>94</v>
      </c>
      <c r="F8" s="28">
        <v>11</v>
      </c>
      <c r="G8" s="29">
        <v>0.11702127659574468</v>
      </c>
      <c r="H8" s="30">
        <v>79</v>
      </c>
      <c r="I8" s="29">
        <v>0.84042553191489366</v>
      </c>
      <c r="J8" s="27">
        <v>4</v>
      </c>
      <c r="K8" s="31">
        <v>4.2553191489361701E-2</v>
      </c>
      <c r="L8" s="27">
        <f t="shared" si="1"/>
        <v>401</v>
      </c>
      <c r="M8" s="28">
        <v>75</v>
      </c>
      <c r="N8" s="29">
        <v>0.18703241895261846</v>
      </c>
      <c r="O8" s="30">
        <v>304</v>
      </c>
      <c r="P8" s="29">
        <v>0.75810473815461343</v>
      </c>
      <c r="Q8" s="27">
        <f t="shared" si="2"/>
        <v>22</v>
      </c>
      <c r="R8" s="32">
        <f t="shared" si="3"/>
        <v>5.4862842892768077E-2</v>
      </c>
      <c r="S8" s="33">
        <v>22</v>
      </c>
      <c r="T8" s="33">
        <v>0</v>
      </c>
    </row>
    <row r="9" spans="1:20" ht="15" customHeight="1" x14ac:dyDescent="0.25">
      <c r="A9">
        <v>7</v>
      </c>
      <c r="B9" s="24">
        <v>50</v>
      </c>
      <c r="C9" s="25" t="s">
        <v>18</v>
      </c>
      <c r="D9" s="26" t="s">
        <v>25</v>
      </c>
      <c r="E9" s="27">
        <f t="shared" si="0"/>
        <v>250</v>
      </c>
      <c r="F9" s="28">
        <v>74</v>
      </c>
      <c r="G9" s="29">
        <v>0.29599999999999999</v>
      </c>
      <c r="H9" s="30">
        <v>164</v>
      </c>
      <c r="I9" s="29">
        <v>0.65600000000000003</v>
      </c>
      <c r="J9" s="27">
        <v>12</v>
      </c>
      <c r="K9" s="31">
        <v>4.8000000000000001E-2</v>
      </c>
      <c r="L9" s="27">
        <f t="shared" si="1"/>
        <v>860</v>
      </c>
      <c r="M9" s="28">
        <v>233</v>
      </c>
      <c r="N9" s="29">
        <v>0.27093023255813953</v>
      </c>
      <c r="O9" s="30">
        <v>590</v>
      </c>
      <c r="P9" s="29">
        <v>0.68604651162790697</v>
      </c>
      <c r="Q9" s="27">
        <f t="shared" si="2"/>
        <v>37</v>
      </c>
      <c r="R9" s="32">
        <f t="shared" si="3"/>
        <v>4.3023255813953491E-2</v>
      </c>
      <c r="S9" s="33">
        <v>37</v>
      </c>
      <c r="T9" s="33">
        <v>0</v>
      </c>
    </row>
    <row r="10" spans="1:20" ht="15" customHeight="1" x14ac:dyDescent="0.25">
      <c r="A10">
        <v>8</v>
      </c>
      <c r="B10" s="34">
        <v>50</v>
      </c>
      <c r="C10" s="35" t="s">
        <v>18</v>
      </c>
      <c r="D10" s="36" t="s">
        <v>26</v>
      </c>
      <c r="E10" s="37">
        <f t="shared" si="0"/>
        <v>200</v>
      </c>
      <c r="F10" s="38">
        <v>54</v>
      </c>
      <c r="G10" s="39">
        <v>0.27</v>
      </c>
      <c r="H10" s="40">
        <v>141</v>
      </c>
      <c r="I10" s="39">
        <v>0.70499999999999996</v>
      </c>
      <c r="J10" s="37">
        <v>5</v>
      </c>
      <c r="K10" s="41">
        <v>2.5000000000000001E-2</v>
      </c>
      <c r="L10" s="37">
        <f t="shared" si="1"/>
        <v>531</v>
      </c>
      <c r="M10" s="38">
        <v>132</v>
      </c>
      <c r="N10" s="39">
        <v>0.24858757062146894</v>
      </c>
      <c r="O10" s="40">
        <v>384</v>
      </c>
      <c r="P10" s="39">
        <v>0.7231638418079096</v>
      </c>
      <c r="Q10" s="37">
        <f t="shared" si="2"/>
        <v>15</v>
      </c>
      <c r="R10" s="42">
        <f t="shared" si="3"/>
        <v>2.8248587570621469E-2</v>
      </c>
      <c r="S10" s="33">
        <v>15</v>
      </c>
      <c r="T10" s="33">
        <v>0</v>
      </c>
    </row>
    <row r="11" spans="1:20" ht="15" customHeight="1" x14ac:dyDescent="0.25">
      <c r="A11">
        <v>9</v>
      </c>
      <c r="B11" s="24">
        <v>50</v>
      </c>
      <c r="C11" s="25" t="s">
        <v>18</v>
      </c>
      <c r="D11" s="26" t="s">
        <v>27</v>
      </c>
      <c r="E11" s="27">
        <f t="shared" si="0"/>
        <v>139</v>
      </c>
      <c r="F11" s="28">
        <v>45</v>
      </c>
      <c r="G11" s="29">
        <v>0.32374100719424459</v>
      </c>
      <c r="H11" s="30">
        <v>79</v>
      </c>
      <c r="I11" s="29">
        <v>0.56834532374100721</v>
      </c>
      <c r="J11" s="27">
        <v>15</v>
      </c>
      <c r="K11" s="31">
        <v>0.1079136690647482</v>
      </c>
      <c r="L11" s="27">
        <f t="shared" si="1"/>
        <v>664</v>
      </c>
      <c r="M11" s="28">
        <v>203</v>
      </c>
      <c r="N11" s="29">
        <v>0.30572289156626509</v>
      </c>
      <c r="O11" s="30">
        <v>421</v>
      </c>
      <c r="P11" s="29">
        <v>0.63403614457831325</v>
      </c>
      <c r="Q11" s="27">
        <f t="shared" si="2"/>
        <v>40</v>
      </c>
      <c r="R11" s="32">
        <f t="shared" si="3"/>
        <v>6.0240963855421686E-2</v>
      </c>
      <c r="S11" s="33">
        <v>39</v>
      </c>
      <c r="T11" s="33">
        <v>1</v>
      </c>
    </row>
    <row r="12" spans="1:20" ht="15" customHeight="1" x14ac:dyDescent="0.25">
      <c r="A12">
        <v>10</v>
      </c>
      <c r="B12" s="24">
        <v>50</v>
      </c>
      <c r="C12" s="25" t="s">
        <v>18</v>
      </c>
      <c r="D12" s="26" t="s">
        <v>28</v>
      </c>
      <c r="E12" s="27">
        <f t="shared" si="0"/>
        <v>200</v>
      </c>
      <c r="F12" s="28">
        <v>75</v>
      </c>
      <c r="G12" s="29">
        <v>0.375</v>
      </c>
      <c r="H12" s="30">
        <v>110</v>
      </c>
      <c r="I12" s="29">
        <v>0.55000000000000004</v>
      </c>
      <c r="J12" s="27">
        <v>15</v>
      </c>
      <c r="K12" s="31">
        <v>7.4999999999999997E-2</v>
      </c>
      <c r="L12" s="27">
        <f t="shared" si="1"/>
        <v>935</v>
      </c>
      <c r="M12" s="28">
        <v>355</v>
      </c>
      <c r="N12" s="29">
        <v>0.37967914438502676</v>
      </c>
      <c r="O12" s="30">
        <v>545</v>
      </c>
      <c r="P12" s="29">
        <v>0.58288770053475936</v>
      </c>
      <c r="Q12" s="27">
        <f t="shared" si="2"/>
        <v>35</v>
      </c>
      <c r="R12" s="32">
        <f t="shared" si="3"/>
        <v>3.7433155080213901E-2</v>
      </c>
      <c r="S12" s="33">
        <v>35</v>
      </c>
      <c r="T12" s="33">
        <v>0</v>
      </c>
    </row>
    <row r="13" spans="1:20" ht="15" customHeight="1" x14ac:dyDescent="0.25">
      <c r="A13">
        <v>11</v>
      </c>
      <c r="B13" s="24">
        <v>50</v>
      </c>
      <c r="C13" s="25" t="s">
        <v>18</v>
      </c>
      <c r="D13" s="26" t="s">
        <v>29</v>
      </c>
      <c r="E13" s="27">
        <f t="shared" si="0"/>
        <v>229</v>
      </c>
      <c r="F13" s="28">
        <v>82</v>
      </c>
      <c r="G13" s="29">
        <v>0.35807860262008734</v>
      </c>
      <c r="H13" s="30">
        <v>131</v>
      </c>
      <c r="I13" s="29">
        <v>0.57205240174672489</v>
      </c>
      <c r="J13" s="27">
        <v>16</v>
      </c>
      <c r="K13" s="31">
        <v>6.9868995633187769E-2</v>
      </c>
      <c r="L13" s="27">
        <f t="shared" si="1"/>
        <v>1025</v>
      </c>
      <c r="M13" s="28">
        <v>345</v>
      </c>
      <c r="N13" s="29">
        <v>0.33658536585365856</v>
      </c>
      <c r="O13" s="30">
        <v>636</v>
      </c>
      <c r="P13" s="29">
        <v>0.62048780487804878</v>
      </c>
      <c r="Q13" s="27">
        <f t="shared" si="2"/>
        <v>44</v>
      </c>
      <c r="R13" s="32">
        <f t="shared" si="3"/>
        <v>4.2926829268292686E-2</v>
      </c>
      <c r="S13" s="33">
        <v>43</v>
      </c>
      <c r="T13" s="33">
        <v>1</v>
      </c>
    </row>
    <row r="14" spans="1:20" ht="15" customHeight="1" x14ac:dyDescent="0.25">
      <c r="A14">
        <v>12</v>
      </c>
      <c r="B14" s="24">
        <v>50</v>
      </c>
      <c r="C14" s="25" t="s">
        <v>18</v>
      </c>
      <c r="D14" s="26" t="s">
        <v>30</v>
      </c>
      <c r="E14" s="27">
        <f t="shared" si="0"/>
        <v>236</v>
      </c>
      <c r="F14" s="28">
        <v>67</v>
      </c>
      <c r="G14" s="29">
        <v>0.28389830508474578</v>
      </c>
      <c r="H14" s="30">
        <v>162</v>
      </c>
      <c r="I14" s="29">
        <v>0.68644067796610164</v>
      </c>
      <c r="J14" s="27">
        <v>7</v>
      </c>
      <c r="K14" s="31">
        <v>2.9661016949152543E-2</v>
      </c>
      <c r="L14" s="27">
        <f t="shared" si="1"/>
        <v>1025</v>
      </c>
      <c r="M14" s="28">
        <v>296</v>
      </c>
      <c r="N14" s="29">
        <v>0.28878048780487803</v>
      </c>
      <c r="O14" s="30">
        <v>689</v>
      </c>
      <c r="P14" s="29">
        <v>0.67219512195121955</v>
      </c>
      <c r="Q14" s="27">
        <f t="shared" si="2"/>
        <v>40</v>
      </c>
      <c r="R14" s="32">
        <f t="shared" si="3"/>
        <v>3.9024390243902439E-2</v>
      </c>
      <c r="S14" s="33">
        <v>39</v>
      </c>
      <c r="T14" s="33">
        <v>1</v>
      </c>
    </row>
    <row r="15" spans="1:20" ht="15" customHeight="1" x14ac:dyDescent="0.25">
      <c r="A15">
        <v>13</v>
      </c>
      <c r="B15" s="34">
        <v>50</v>
      </c>
      <c r="C15" s="35" t="s">
        <v>18</v>
      </c>
      <c r="D15" s="36" t="s">
        <v>31</v>
      </c>
      <c r="E15" s="37">
        <f t="shared" si="0"/>
        <v>243</v>
      </c>
      <c r="F15" s="38">
        <v>100</v>
      </c>
      <c r="G15" s="39">
        <v>0.41152263374485598</v>
      </c>
      <c r="H15" s="40">
        <v>133</v>
      </c>
      <c r="I15" s="39">
        <v>0.54732510288065839</v>
      </c>
      <c r="J15" s="37">
        <v>10</v>
      </c>
      <c r="K15" s="41">
        <v>4.1152263374485597E-2</v>
      </c>
      <c r="L15" s="37">
        <f t="shared" si="1"/>
        <v>1061</v>
      </c>
      <c r="M15" s="38">
        <v>330</v>
      </c>
      <c r="N15" s="39">
        <v>0.31102733270499527</v>
      </c>
      <c r="O15" s="40">
        <v>697</v>
      </c>
      <c r="P15" s="39">
        <v>0.65692742695570217</v>
      </c>
      <c r="Q15" s="37">
        <f t="shared" si="2"/>
        <v>34</v>
      </c>
      <c r="R15" s="42">
        <f t="shared" si="3"/>
        <v>3.2045240339302547E-2</v>
      </c>
      <c r="S15" s="33">
        <v>34</v>
      </c>
      <c r="T15" s="33">
        <v>0</v>
      </c>
    </row>
    <row r="16" spans="1:20" ht="15" customHeight="1" x14ac:dyDescent="0.25">
      <c r="A16">
        <v>14</v>
      </c>
      <c r="B16" s="24">
        <v>50</v>
      </c>
      <c r="C16" s="25" t="s">
        <v>18</v>
      </c>
      <c r="D16" s="26" t="s">
        <v>32</v>
      </c>
      <c r="E16" s="27">
        <f t="shared" si="0"/>
        <v>57</v>
      </c>
      <c r="F16" s="28">
        <v>16</v>
      </c>
      <c r="G16" s="29">
        <v>0.2807017543859649</v>
      </c>
      <c r="H16" s="30">
        <v>40</v>
      </c>
      <c r="I16" s="29">
        <v>0.70175438596491224</v>
      </c>
      <c r="J16" s="27">
        <v>1</v>
      </c>
      <c r="K16" s="31">
        <v>1.7543859649122806E-2</v>
      </c>
      <c r="L16" s="27">
        <f t="shared" si="1"/>
        <v>220</v>
      </c>
      <c r="M16" s="28">
        <v>63</v>
      </c>
      <c r="N16" s="29">
        <v>0.28636363636363638</v>
      </c>
      <c r="O16" s="30">
        <v>153</v>
      </c>
      <c r="P16" s="29">
        <v>0.69545454545454544</v>
      </c>
      <c r="Q16" s="27">
        <f t="shared" si="2"/>
        <v>4</v>
      </c>
      <c r="R16" s="32">
        <f t="shared" si="3"/>
        <v>1.8181818181818181E-2</v>
      </c>
      <c r="S16" s="33">
        <v>3</v>
      </c>
      <c r="T16" s="33">
        <v>1</v>
      </c>
    </row>
    <row r="17" spans="1:20" s="43" customFormat="1" ht="15" customHeight="1" x14ac:dyDescent="0.25">
      <c r="A17" s="43">
        <v>15</v>
      </c>
      <c r="B17" s="44"/>
      <c r="C17" s="45" t="s">
        <v>18</v>
      </c>
      <c r="D17" s="46" t="s">
        <v>7</v>
      </c>
      <c r="E17" s="47">
        <v>2272</v>
      </c>
      <c r="F17" s="48">
        <v>745</v>
      </c>
      <c r="G17" s="49">
        <v>0.32790492957746481</v>
      </c>
      <c r="H17" s="50">
        <v>1401</v>
      </c>
      <c r="I17" s="49">
        <v>0.616637323943662</v>
      </c>
      <c r="J17" s="47">
        <v>126</v>
      </c>
      <c r="K17" s="51">
        <v>5.5457746478873242E-2</v>
      </c>
      <c r="L17" s="47">
        <v>9573</v>
      </c>
      <c r="M17" s="48">
        <v>2969</v>
      </c>
      <c r="N17" s="49">
        <v>0.31014311083254986</v>
      </c>
      <c r="O17" s="50">
        <v>6219</v>
      </c>
      <c r="P17" s="49">
        <v>0.64963961140708237</v>
      </c>
      <c r="Q17" s="47">
        <v>385</v>
      </c>
      <c r="R17" s="52">
        <v>4.0217277760367702E-2</v>
      </c>
      <c r="S17" s="53">
        <v>380</v>
      </c>
      <c r="T17" s="53">
        <v>5</v>
      </c>
    </row>
    <row r="18" spans="1:20" ht="15" customHeight="1" x14ac:dyDescent="0.25">
      <c r="A18">
        <v>16</v>
      </c>
      <c r="B18" s="24">
        <v>50</v>
      </c>
      <c r="C18" s="25" t="s">
        <v>33</v>
      </c>
      <c r="D18" s="26" t="s">
        <v>23</v>
      </c>
      <c r="E18" s="27">
        <f t="shared" si="0"/>
        <v>94</v>
      </c>
      <c r="F18" s="28">
        <v>36</v>
      </c>
      <c r="G18" s="29">
        <v>0.38297872340425532</v>
      </c>
      <c r="H18" s="30">
        <v>50</v>
      </c>
      <c r="I18" s="29">
        <v>0.53191489361702127</v>
      </c>
      <c r="J18" s="27">
        <v>8</v>
      </c>
      <c r="K18" s="31">
        <v>8.5106382978723402E-2</v>
      </c>
      <c r="L18" s="27">
        <f t="shared" si="1"/>
        <v>452</v>
      </c>
      <c r="M18" s="28">
        <v>159</v>
      </c>
      <c r="N18" s="29">
        <v>0.35176991150442477</v>
      </c>
      <c r="O18" s="30">
        <v>274</v>
      </c>
      <c r="P18" s="29">
        <v>0.60619469026548678</v>
      </c>
      <c r="Q18" s="27">
        <f t="shared" si="2"/>
        <v>19</v>
      </c>
      <c r="R18" s="32">
        <f t="shared" si="3"/>
        <v>4.2035398230088498E-2</v>
      </c>
      <c r="S18" s="33">
        <v>19</v>
      </c>
      <c r="T18" s="33">
        <v>0</v>
      </c>
    </row>
    <row r="19" spans="1:20" ht="15" customHeight="1" x14ac:dyDescent="0.25">
      <c r="A19">
        <v>17</v>
      </c>
      <c r="B19" s="24">
        <v>50</v>
      </c>
      <c r="C19" s="25" t="s">
        <v>33</v>
      </c>
      <c r="D19" s="26" t="s">
        <v>34</v>
      </c>
      <c r="E19" s="27">
        <f t="shared" si="0"/>
        <v>161</v>
      </c>
      <c r="F19" s="28">
        <v>66</v>
      </c>
      <c r="G19" s="29">
        <v>0.40993788819875776</v>
      </c>
      <c r="H19" s="30">
        <v>87</v>
      </c>
      <c r="I19" s="29">
        <v>0.54037267080745344</v>
      </c>
      <c r="J19" s="27">
        <v>8</v>
      </c>
      <c r="K19" s="31">
        <v>4.9689440993788817E-2</v>
      </c>
      <c r="L19" s="27">
        <f t="shared" si="1"/>
        <v>666</v>
      </c>
      <c r="M19" s="28">
        <v>232</v>
      </c>
      <c r="N19" s="29">
        <v>0.34834834834834832</v>
      </c>
      <c r="O19" s="30">
        <v>408</v>
      </c>
      <c r="P19" s="29">
        <v>0.61261261261261257</v>
      </c>
      <c r="Q19" s="27">
        <f t="shared" si="2"/>
        <v>26</v>
      </c>
      <c r="R19" s="32">
        <f t="shared" si="3"/>
        <v>3.903903903903904E-2</v>
      </c>
      <c r="S19" s="33">
        <v>26</v>
      </c>
      <c r="T19" s="33">
        <v>0</v>
      </c>
    </row>
    <row r="20" spans="1:20" ht="15" customHeight="1" x14ac:dyDescent="0.25">
      <c r="A20">
        <v>18</v>
      </c>
      <c r="B20" s="24">
        <v>50</v>
      </c>
      <c r="C20" s="25" t="s">
        <v>33</v>
      </c>
      <c r="D20" s="26" t="s">
        <v>35</v>
      </c>
      <c r="E20" s="27">
        <f t="shared" si="0"/>
        <v>151</v>
      </c>
      <c r="F20" s="28">
        <v>58</v>
      </c>
      <c r="G20" s="29">
        <v>0.38410596026490068</v>
      </c>
      <c r="H20" s="30">
        <v>89</v>
      </c>
      <c r="I20" s="29">
        <v>0.58940397350993379</v>
      </c>
      <c r="J20" s="27">
        <v>4</v>
      </c>
      <c r="K20" s="31">
        <v>2.6490066225165563E-2</v>
      </c>
      <c r="L20" s="27">
        <f t="shared" si="1"/>
        <v>790</v>
      </c>
      <c r="M20" s="28">
        <v>285</v>
      </c>
      <c r="N20" s="29">
        <v>0.36075949367088606</v>
      </c>
      <c r="O20" s="30">
        <v>477</v>
      </c>
      <c r="P20" s="29">
        <v>0.60379746835443038</v>
      </c>
      <c r="Q20" s="27">
        <f t="shared" si="2"/>
        <v>28</v>
      </c>
      <c r="R20" s="32">
        <f t="shared" si="3"/>
        <v>3.5443037974683546E-2</v>
      </c>
      <c r="S20" s="33">
        <v>27</v>
      </c>
      <c r="T20" s="33">
        <v>1</v>
      </c>
    </row>
    <row r="21" spans="1:20" ht="15" customHeight="1" x14ac:dyDescent="0.25">
      <c r="A21">
        <v>19</v>
      </c>
      <c r="B21" s="34">
        <v>50</v>
      </c>
      <c r="C21" s="35" t="s">
        <v>33</v>
      </c>
      <c r="D21" s="36" t="s">
        <v>36</v>
      </c>
      <c r="E21" s="37">
        <f t="shared" si="0"/>
        <v>63</v>
      </c>
      <c r="F21" s="38">
        <v>31</v>
      </c>
      <c r="G21" s="39">
        <v>0.49206349206349204</v>
      </c>
      <c r="H21" s="40">
        <v>29</v>
      </c>
      <c r="I21" s="39">
        <v>0.46031746031746029</v>
      </c>
      <c r="J21" s="37">
        <v>3</v>
      </c>
      <c r="K21" s="41">
        <v>4.7619047619047616E-2</v>
      </c>
      <c r="L21" s="37">
        <f t="shared" si="1"/>
        <v>252</v>
      </c>
      <c r="M21" s="38">
        <v>85</v>
      </c>
      <c r="N21" s="39">
        <v>0.33730158730158732</v>
      </c>
      <c r="O21" s="40">
        <v>148</v>
      </c>
      <c r="P21" s="39">
        <v>0.58730158730158732</v>
      </c>
      <c r="Q21" s="37">
        <f t="shared" si="2"/>
        <v>19</v>
      </c>
      <c r="R21" s="42">
        <f t="shared" si="3"/>
        <v>7.5396825396825393E-2</v>
      </c>
      <c r="S21" s="33">
        <v>18</v>
      </c>
      <c r="T21" s="33">
        <v>1</v>
      </c>
    </row>
    <row r="22" spans="1:20" ht="15" customHeight="1" x14ac:dyDescent="0.25">
      <c r="A22">
        <v>20</v>
      </c>
      <c r="B22" s="24">
        <v>50</v>
      </c>
      <c r="C22" s="25" t="s">
        <v>33</v>
      </c>
      <c r="D22" s="26" t="s">
        <v>37</v>
      </c>
      <c r="E22" s="27">
        <f t="shared" si="0"/>
        <v>159</v>
      </c>
      <c r="F22" s="28">
        <v>62</v>
      </c>
      <c r="G22" s="29">
        <v>0.38993710691823902</v>
      </c>
      <c r="H22" s="30">
        <v>93</v>
      </c>
      <c r="I22" s="29">
        <v>0.58490566037735847</v>
      </c>
      <c r="J22" s="27">
        <v>4</v>
      </c>
      <c r="K22" s="31">
        <v>2.5157232704402517E-2</v>
      </c>
      <c r="L22" s="27">
        <f t="shared" si="1"/>
        <v>728</v>
      </c>
      <c r="M22" s="28">
        <v>240</v>
      </c>
      <c r="N22" s="29">
        <v>0.32967032967032966</v>
      </c>
      <c r="O22" s="30">
        <v>464</v>
      </c>
      <c r="P22" s="29">
        <v>0.63736263736263732</v>
      </c>
      <c r="Q22" s="27">
        <f t="shared" si="2"/>
        <v>24</v>
      </c>
      <c r="R22" s="32">
        <f t="shared" si="3"/>
        <v>3.2967032967032968E-2</v>
      </c>
      <c r="S22" s="33">
        <v>24</v>
      </c>
      <c r="T22" s="33">
        <v>0</v>
      </c>
    </row>
    <row r="23" spans="1:20" ht="15" customHeight="1" x14ac:dyDescent="0.25">
      <c r="A23">
        <v>21</v>
      </c>
      <c r="B23" s="24">
        <v>50</v>
      </c>
      <c r="C23" s="25" t="s">
        <v>33</v>
      </c>
      <c r="D23" s="26" t="s">
        <v>38</v>
      </c>
      <c r="E23" s="27">
        <f t="shared" si="0"/>
        <v>180</v>
      </c>
      <c r="F23" s="28">
        <v>47</v>
      </c>
      <c r="G23" s="29">
        <v>0.26111111111111113</v>
      </c>
      <c r="H23" s="30">
        <v>119</v>
      </c>
      <c r="I23" s="29">
        <v>0.66111111111111109</v>
      </c>
      <c r="J23" s="27">
        <v>14</v>
      </c>
      <c r="K23" s="31">
        <v>7.7777777777777779E-2</v>
      </c>
      <c r="L23" s="27">
        <f t="shared" si="1"/>
        <v>698</v>
      </c>
      <c r="M23" s="28">
        <v>175</v>
      </c>
      <c r="N23" s="29">
        <v>0.25071633237822349</v>
      </c>
      <c r="O23" s="30">
        <v>489</v>
      </c>
      <c r="P23" s="29">
        <v>0.70057306590257884</v>
      </c>
      <c r="Q23" s="27">
        <f t="shared" si="2"/>
        <v>34</v>
      </c>
      <c r="R23" s="32">
        <f t="shared" si="3"/>
        <v>4.8710601719197708E-2</v>
      </c>
      <c r="S23" s="33">
        <v>33</v>
      </c>
      <c r="T23" s="33">
        <v>1</v>
      </c>
    </row>
    <row r="24" spans="1:20" ht="15" customHeight="1" x14ac:dyDescent="0.25">
      <c r="A24">
        <v>22</v>
      </c>
      <c r="B24" s="24">
        <v>50</v>
      </c>
      <c r="C24" s="25" t="s">
        <v>33</v>
      </c>
      <c r="D24" s="26" t="s">
        <v>39</v>
      </c>
      <c r="E24" s="27">
        <f t="shared" si="0"/>
        <v>84</v>
      </c>
      <c r="F24" s="28">
        <v>23</v>
      </c>
      <c r="G24" s="29">
        <v>0.27380952380952384</v>
      </c>
      <c r="H24" s="30">
        <v>57</v>
      </c>
      <c r="I24" s="29">
        <v>0.6785714285714286</v>
      </c>
      <c r="J24" s="27">
        <v>4</v>
      </c>
      <c r="K24" s="31">
        <v>4.7619047619047616E-2</v>
      </c>
      <c r="L24" s="27">
        <f t="shared" si="1"/>
        <v>407</v>
      </c>
      <c r="M24" s="28">
        <v>128</v>
      </c>
      <c r="N24" s="29">
        <v>0.31449631449631449</v>
      </c>
      <c r="O24" s="30">
        <v>259</v>
      </c>
      <c r="P24" s="29">
        <v>0.63636363636363635</v>
      </c>
      <c r="Q24" s="27">
        <f t="shared" si="2"/>
        <v>20</v>
      </c>
      <c r="R24" s="32">
        <f t="shared" si="3"/>
        <v>4.9140049140049137E-2</v>
      </c>
      <c r="S24" s="33">
        <v>20</v>
      </c>
      <c r="T24" s="33">
        <v>0</v>
      </c>
    </row>
    <row r="25" spans="1:20" ht="15" customHeight="1" x14ac:dyDescent="0.25">
      <c r="A25">
        <v>23</v>
      </c>
      <c r="B25" s="24">
        <v>50</v>
      </c>
      <c r="C25" s="25" t="s">
        <v>33</v>
      </c>
      <c r="D25" s="26" t="s">
        <v>40</v>
      </c>
      <c r="E25" s="27">
        <f t="shared" si="0"/>
        <v>74</v>
      </c>
      <c r="F25" s="28">
        <v>25</v>
      </c>
      <c r="G25" s="29">
        <v>0.33783783783783783</v>
      </c>
      <c r="H25" s="30">
        <v>46</v>
      </c>
      <c r="I25" s="29">
        <v>0.6216216216216216</v>
      </c>
      <c r="J25" s="27">
        <v>3</v>
      </c>
      <c r="K25" s="31">
        <v>4.0540540540540543E-2</v>
      </c>
      <c r="L25" s="27">
        <f t="shared" si="1"/>
        <v>414</v>
      </c>
      <c r="M25" s="28">
        <v>129</v>
      </c>
      <c r="N25" s="29">
        <v>0.31159420289855072</v>
      </c>
      <c r="O25" s="30">
        <v>263</v>
      </c>
      <c r="P25" s="29">
        <v>0.63526570048309183</v>
      </c>
      <c r="Q25" s="27">
        <f t="shared" si="2"/>
        <v>22</v>
      </c>
      <c r="R25" s="32">
        <f t="shared" si="3"/>
        <v>5.3140096618357488E-2</v>
      </c>
      <c r="S25" s="33">
        <v>22</v>
      </c>
      <c r="T25" s="33">
        <v>0</v>
      </c>
    </row>
    <row r="26" spans="1:20" ht="15" customHeight="1" x14ac:dyDescent="0.25">
      <c r="A26">
        <v>24</v>
      </c>
      <c r="B26" s="34">
        <v>50</v>
      </c>
      <c r="C26" s="35" t="s">
        <v>33</v>
      </c>
      <c r="D26" s="36" t="s">
        <v>41</v>
      </c>
      <c r="E26" s="37">
        <f t="shared" si="0"/>
        <v>67</v>
      </c>
      <c r="F26" s="38">
        <v>31</v>
      </c>
      <c r="G26" s="39">
        <v>0.46268656716417911</v>
      </c>
      <c r="H26" s="40">
        <v>33</v>
      </c>
      <c r="I26" s="39">
        <v>0.4925373134328358</v>
      </c>
      <c r="J26" s="37">
        <v>3</v>
      </c>
      <c r="K26" s="41">
        <v>4.4776119402985072E-2</v>
      </c>
      <c r="L26" s="37">
        <f t="shared" si="1"/>
        <v>386</v>
      </c>
      <c r="M26" s="38">
        <v>124</v>
      </c>
      <c r="N26" s="39">
        <v>0.32124352331606215</v>
      </c>
      <c r="O26" s="40">
        <v>247</v>
      </c>
      <c r="P26" s="39">
        <v>0.63989637305699487</v>
      </c>
      <c r="Q26" s="37">
        <f t="shared" si="2"/>
        <v>15</v>
      </c>
      <c r="R26" s="42">
        <f t="shared" si="3"/>
        <v>3.8860103626943004E-2</v>
      </c>
      <c r="S26" s="33">
        <v>15</v>
      </c>
      <c r="T26" s="33">
        <v>0</v>
      </c>
    </row>
    <row r="27" spans="1:20" s="43" customFormat="1" ht="15" customHeight="1" x14ac:dyDescent="0.25">
      <c r="A27" s="43">
        <v>25</v>
      </c>
      <c r="B27" s="44"/>
      <c r="C27" s="45" t="s">
        <v>33</v>
      </c>
      <c r="D27" s="46" t="s">
        <v>7</v>
      </c>
      <c r="E27" s="47">
        <v>1033</v>
      </c>
      <c r="F27" s="48">
        <v>379</v>
      </c>
      <c r="G27" s="49">
        <v>0.36689254598257504</v>
      </c>
      <c r="H27" s="50">
        <v>603</v>
      </c>
      <c r="I27" s="49">
        <v>0.58373668925459821</v>
      </c>
      <c r="J27" s="47">
        <v>51</v>
      </c>
      <c r="K27" s="51">
        <v>4.9370764762826716E-2</v>
      </c>
      <c r="L27" s="47">
        <v>4793</v>
      </c>
      <c r="M27" s="48">
        <v>1557</v>
      </c>
      <c r="N27" s="49">
        <v>0.32484873774254119</v>
      </c>
      <c r="O27" s="50">
        <v>3029</v>
      </c>
      <c r="P27" s="49">
        <v>0.63196327978301692</v>
      </c>
      <c r="Q27" s="47">
        <v>207</v>
      </c>
      <c r="R27" s="52">
        <v>4.3187982474441895E-2</v>
      </c>
      <c r="S27" s="53">
        <v>204</v>
      </c>
      <c r="T27" s="53">
        <v>3</v>
      </c>
    </row>
    <row r="28" spans="1:20" ht="15" customHeight="1" x14ac:dyDescent="0.25">
      <c r="A28">
        <v>26</v>
      </c>
      <c r="B28" s="24">
        <v>50</v>
      </c>
      <c r="C28" s="25" t="s">
        <v>42</v>
      </c>
      <c r="D28" s="26" t="s">
        <v>43</v>
      </c>
      <c r="E28" s="27">
        <f t="shared" si="0"/>
        <v>244</v>
      </c>
      <c r="F28" s="28">
        <v>132</v>
      </c>
      <c r="G28" s="29">
        <v>0.54098360655737709</v>
      </c>
      <c r="H28" s="30">
        <v>92</v>
      </c>
      <c r="I28" s="29">
        <v>0.37704918032786883</v>
      </c>
      <c r="J28" s="27">
        <v>20</v>
      </c>
      <c r="K28" s="31">
        <v>8.1967213114754092E-2</v>
      </c>
      <c r="L28" s="27">
        <f t="shared" si="1"/>
        <v>1379</v>
      </c>
      <c r="M28" s="28">
        <v>534</v>
      </c>
      <c r="N28" s="29">
        <v>0.38723712835387963</v>
      </c>
      <c r="O28" s="30">
        <v>797</v>
      </c>
      <c r="P28" s="29">
        <v>0.5779550398839739</v>
      </c>
      <c r="Q28" s="27">
        <f t="shared" si="2"/>
        <v>48</v>
      </c>
      <c r="R28" s="32">
        <f t="shared" si="3"/>
        <v>3.4807831762146482E-2</v>
      </c>
      <c r="S28" s="33">
        <v>47</v>
      </c>
      <c r="T28" s="33">
        <v>1</v>
      </c>
    </row>
    <row r="29" spans="1:20" ht="15" customHeight="1" x14ac:dyDescent="0.25">
      <c r="A29">
        <v>27</v>
      </c>
      <c r="B29" s="24">
        <v>50</v>
      </c>
      <c r="C29" s="25" t="s">
        <v>42</v>
      </c>
      <c r="D29" s="26" t="s">
        <v>44</v>
      </c>
      <c r="E29" s="27">
        <f t="shared" si="0"/>
        <v>111</v>
      </c>
      <c r="F29" s="28">
        <v>27</v>
      </c>
      <c r="G29" s="29">
        <v>0.24324324324324326</v>
      </c>
      <c r="H29" s="30">
        <v>80</v>
      </c>
      <c r="I29" s="29">
        <v>0.72072072072072069</v>
      </c>
      <c r="J29" s="27">
        <v>4</v>
      </c>
      <c r="K29" s="31">
        <v>3.6036036036036036E-2</v>
      </c>
      <c r="L29" s="27">
        <f t="shared" si="1"/>
        <v>627</v>
      </c>
      <c r="M29" s="28">
        <v>169</v>
      </c>
      <c r="N29" s="29">
        <v>0.26953748006379585</v>
      </c>
      <c r="O29" s="30">
        <v>447</v>
      </c>
      <c r="P29" s="29">
        <v>0.71291866028708128</v>
      </c>
      <c r="Q29" s="27">
        <f t="shared" si="2"/>
        <v>11</v>
      </c>
      <c r="R29" s="32">
        <f t="shared" si="3"/>
        <v>1.7543859649122806E-2</v>
      </c>
      <c r="S29" s="33">
        <v>11</v>
      </c>
      <c r="T29" s="33">
        <v>0</v>
      </c>
    </row>
    <row r="30" spans="1:20" ht="15" customHeight="1" x14ac:dyDescent="0.25">
      <c r="A30">
        <v>28</v>
      </c>
      <c r="B30" s="24">
        <v>50</v>
      </c>
      <c r="C30" s="25" t="s">
        <v>42</v>
      </c>
      <c r="D30" s="26" t="s">
        <v>45</v>
      </c>
      <c r="E30" s="27">
        <f t="shared" si="0"/>
        <v>45</v>
      </c>
      <c r="F30" s="28">
        <v>13</v>
      </c>
      <c r="G30" s="29">
        <v>0.28888888888888886</v>
      </c>
      <c r="H30" s="30">
        <v>26</v>
      </c>
      <c r="I30" s="29">
        <v>0.57777777777777772</v>
      </c>
      <c r="J30" s="27">
        <v>6</v>
      </c>
      <c r="K30" s="31">
        <v>0.13333333333333333</v>
      </c>
      <c r="L30" s="27">
        <f t="shared" si="1"/>
        <v>282</v>
      </c>
      <c r="M30" s="28">
        <v>55</v>
      </c>
      <c r="N30" s="29">
        <v>0.19503546099290781</v>
      </c>
      <c r="O30" s="30">
        <v>218</v>
      </c>
      <c r="P30" s="29">
        <v>0.77304964539007093</v>
      </c>
      <c r="Q30" s="27">
        <f t="shared" si="2"/>
        <v>9</v>
      </c>
      <c r="R30" s="32">
        <f t="shared" si="3"/>
        <v>3.1914893617021274E-2</v>
      </c>
      <c r="S30" s="33">
        <v>9</v>
      </c>
      <c r="T30" s="33">
        <v>0</v>
      </c>
    </row>
    <row r="31" spans="1:20" ht="15" customHeight="1" x14ac:dyDescent="0.25">
      <c r="A31">
        <v>29</v>
      </c>
      <c r="B31" s="24">
        <v>50</v>
      </c>
      <c r="C31" s="25" t="s">
        <v>42</v>
      </c>
      <c r="D31" s="26" t="s">
        <v>46</v>
      </c>
      <c r="E31" s="27">
        <f t="shared" si="0"/>
        <v>190</v>
      </c>
      <c r="F31" s="28">
        <v>90</v>
      </c>
      <c r="G31" s="29">
        <v>0.47368421052631576</v>
      </c>
      <c r="H31" s="30">
        <v>71</v>
      </c>
      <c r="I31" s="29">
        <v>0.37368421052631579</v>
      </c>
      <c r="J31" s="27">
        <v>29</v>
      </c>
      <c r="K31" s="31">
        <v>0.15263157894736842</v>
      </c>
      <c r="L31" s="27">
        <f t="shared" si="1"/>
        <v>1181</v>
      </c>
      <c r="M31" s="28">
        <v>437</v>
      </c>
      <c r="N31" s="29">
        <v>0.37002540220152413</v>
      </c>
      <c r="O31" s="30">
        <v>699</v>
      </c>
      <c r="P31" s="29">
        <v>0.59187129551227768</v>
      </c>
      <c r="Q31" s="27">
        <f t="shared" si="2"/>
        <v>45</v>
      </c>
      <c r="R31" s="32">
        <f t="shared" si="3"/>
        <v>3.810330228619814E-2</v>
      </c>
      <c r="S31" s="33">
        <v>44</v>
      </c>
      <c r="T31" s="33">
        <v>1</v>
      </c>
    </row>
    <row r="32" spans="1:20" s="43" customFormat="1" ht="15" customHeight="1" x14ac:dyDescent="0.25">
      <c r="A32" s="43">
        <v>30</v>
      </c>
      <c r="B32" s="44"/>
      <c r="C32" s="45" t="s">
        <v>42</v>
      </c>
      <c r="D32" s="46" t="s">
        <v>7</v>
      </c>
      <c r="E32" s="47">
        <v>590</v>
      </c>
      <c r="F32" s="48">
        <v>262</v>
      </c>
      <c r="G32" s="49">
        <v>0.44406779661016949</v>
      </c>
      <c r="H32" s="50">
        <v>269</v>
      </c>
      <c r="I32" s="49">
        <v>0.45593220338983048</v>
      </c>
      <c r="J32" s="47">
        <v>59</v>
      </c>
      <c r="K32" s="51">
        <v>0.1</v>
      </c>
      <c r="L32" s="47">
        <v>3469</v>
      </c>
      <c r="M32" s="48">
        <v>1195</v>
      </c>
      <c r="N32" s="49">
        <v>0.3444796771403863</v>
      </c>
      <c r="O32" s="50">
        <v>2161</v>
      </c>
      <c r="P32" s="49">
        <v>0.62294609397520895</v>
      </c>
      <c r="Q32" s="47">
        <v>113</v>
      </c>
      <c r="R32" s="52">
        <v>3.2574228884404727E-2</v>
      </c>
      <c r="S32" s="53">
        <v>111</v>
      </c>
      <c r="T32" s="53">
        <v>2</v>
      </c>
    </row>
    <row r="33" spans="1:20" ht="15" customHeight="1" x14ac:dyDescent="0.25">
      <c r="A33">
        <v>31</v>
      </c>
      <c r="B33" s="34">
        <v>50</v>
      </c>
      <c r="C33" s="35" t="s">
        <v>47</v>
      </c>
      <c r="D33" s="36" t="s">
        <v>48</v>
      </c>
      <c r="E33" s="37">
        <f t="shared" si="0"/>
        <v>301</v>
      </c>
      <c r="F33" s="38">
        <v>167</v>
      </c>
      <c r="G33" s="39">
        <v>0.55481727574750828</v>
      </c>
      <c r="H33" s="40">
        <v>128</v>
      </c>
      <c r="I33" s="39">
        <v>0.42524916943521596</v>
      </c>
      <c r="J33" s="37">
        <v>6</v>
      </c>
      <c r="K33" s="41">
        <v>1.9933554817275746E-2</v>
      </c>
      <c r="L33" s="37">
        <f t="shared" si="1"/>
        <v>870</v>
      </c>
      <c r="M33" s="38">
        <v>393</v>
      </c>
      <c r="N33" s="39">
        <v>0.4517241379310345</v>
      </c>
      <c r="O33" s="40">
        <v>457</v>
      </c>
      <c r="P33" s="39">
        <v>0.52528735632183909</v>
      </c>
      <c r="Q33" s="37">
        <f t="shared" si="2"/>
        <v>20</v>
      </c>
      <c r="R33" s="42">
        <f t="shared" si="3"/>
        <v>2.2988505747126436E-2</v>
      </c>
      <c r="S33" s="33">
        <v>20</v>
      </c>
      <c r="T33" s="33">
        <v>0</v>
      </c>
    </row>
    <row r="34" spans="1:20" ht="15" customHeight="1" x14ac:dyDescent="0.25">
      <c r="A34">
        <v>32</v>
      </c>
      <c r="B34" s="24">
        <v>50</v>
      </c>
      <c r="C34" s="25" t="s">
        <v>47</v>
      </c>
      <c r="D34" s="26" t="s">
        <v>49</v>
      </c>
      <c r="E34" s="27">
        <f t="shared" si="0"/>
        <v>2</v>
      </c>
      <c r="F34" s="28">
        <v>0</v>
      </c>
      <c r="G34" s="29">
        <v>0</v>
      </c>
      <c r="H34" s="30">
        <v>2</v>
      </c>
      <c r="I34" s="29">
        <v>1</v>
      </c>
      <c r="J34" s="27">
        <v>0</v>
      </c>
      <c r="K34" s="31">
        <v>0</v>
      </c>
      <c r="L34" s="27">
        <f t="shared" si="1"/>
        <v>15</v>
      </c>
      <c r="M34" s="28">
        <v>7</v>
      </c>
      <c r="N34" s="29">
        <v>0.46666666666666667</v>
      </c>
      <c r="O34" s="30">
        <v>7</v>
      </c>
      <c r="P34" s="29">
        <v>0.46666666666666667</v>
      </c>
      <c r="Q34" s="27">
        <f t="shared" si="2"/>
        <v>1</v>
      </c>
      <c r="R34" s="32">
        <f t="shared" si="3"/>
        <v>6.6666666666666666E-2</v>
      </c>
      <c r="S34" s="33">
        <v>1</v>
      </c>
      <c r="T34" s="33">
        <v>0</v>
      </c>
    </row>
    <row r="35" spans="1:20" ht="15" customHeight="1" x14ac:dyDescent="0.25">
      <c r="A35">
        <v>33</v>
      </c>
      <c r="B35" s="24">
        <v>50</v>
      </c>
      <c r="C35" s="25" t="s">
        <v>47</v>
      </c>
      <c r="D35" s="26" t="s">
        <v>50</v>
      </c>
      <c r="E35" s="27">
        <f t="shared" si="0"/>
        <v>192</v>
      </c>
      <c r="F35" s="28">
        <v>97</v>
      </c>
      <c r="G35" s="29">
        <v>0.50520833333333337</v>
      </c>
      <c r="H35" s="30">
        <v>94</v>
      </c>
      <c r="I35" s="29">
        <v>0.48958333333333331</v>
      </c>
      <c r="J35" s="27">
        <v>1</v>
      </c>
      <c r="K35" s="31">
        <v>5.208333333333333E-3</v>
      </c>
      <c r="L35" s="27">
        <f t="shared" si="1"/>
        <v>551</v>
      </c>
      <c r="M35" s="28">
        <v>205</v>
      </c>
      <c r="N35" s="29">
        <v>0.3720508166969147</v>
      </c>
      <c r="O35" s="30">
        <v>329</v>
      </c>
      <c r="P35" s="29">
        <v>0.5970961887477314</v>
      </c>
      <c r="Q35" s="27">
        <f t="shared" si="2"/>
        <v>17</v>
      </c>
      <c r="R35" s="32">
        <f t="shared" si="3"/>
        <v>3.0852994555353903E-2</v>
      </c>
      <c r="S35" s="33">
        <v>17</v>
      </c>
      <c r="T35" s="33">
        <v>0</v>
      </c>
    </row>
    <row r="36" spans="1:20" ht="15" customHeight="1" x14ac:dyDescent="0.25">
      <c r="A36">
        <v>34</v>
      </c>
      <c r="B36" s="24">
        <v>50</v>
      </c>
      <c r="C36" s="25" t="s">
        <v>47</v>
      </c>
      <c r="D36" s="26" t="s">
        <v>51</v>
      </c>
      <c r="E36" s="27">
        <f t="shared" si="0"/>
        <v>170</v>
      </c>
      <c r="F36" s="28">
        <v>93</v>
      </c>
      <c r="G36" s="29">
        <v>0.54705882352941182</v>
      </c>
      <c r="H36" s="30">
        <v>76</v>
      </c>
      <c r="I36" s="29">
        <v>0.44705882352941179</v>
      </c>
      <c r="J36" s="27">
        <v>1</v>
      </c>
      <c r="K36" s="31">
        <v>5.8823529411764705E-3</v>
      </c>
      <c r="L36" s="27">
        <f t="shared" si="1"/>
        <v>483</v>
      </c>
      <c r="M36" s="28">
        <v>214</v>
      </c>
      <c r="N36" s="29">
        <v>0.44306418219461696</v>
      </c>
      <c r="O36" s="30">
        <v>263</v>
      </c>
      <c r="P36" s="29">
        <v>0.54451345755693581</v>
      </c>
      <c r="Q36" s="27">
        <f t="shared" si="2"/>
        <v>6</v>
      </c>
      <c r="R36" s="32">
        <f t="shared" si="3"/>
        <v>1.2422360248447204E-2</v>
      </c>
      <c r="S36" s="33">
        <v>6</v>
      </c>
      <c r="T36" s="33">
        <v>0</v>
      </c>
    </row>
    <row r="37" spans="1:20" ht="15" customHeight="1" x14ac:dyDescent="0.25">
      <c r="A37">
        <v>35</v>
      </c>
      <c r="B37" s="24">
        <v>50</v>
      </c>
      <c r="C37" s="25" t="s">
        <v>47</v>
      </c>
      <c r="D37" s="26" t="s">
        <v>52</v>
      </c>
      <c r="E37" s="27">
        <f t="shared" si="0"/>
        <v>288</v>
      </c>
      <c r="F37" s="28">
        <v>152</v>
      </c>
      <c r="G37" s="29">
        <v>0.52777777777777779</v>
      </c>
      <c r="H37" s="30">
        <v>131</v>
      </c>
      <c r="I37" s="29">
        <v>0.4548611111111111</v>
      </c>
      <c r="J37" s="27">
        <v>5</v>
      </c>
      <c r="K37" s="31">
        <v>1.7361111111111112E-2</v>
      </c>
      <c r="L37" s="27">
        <f t="shared" si="1"/>
        <v>835</v>
      </c>
      <c r="M37" s="28">
        <v>316</v>
      </c>
      <c r="N37" s="29">
        <v>0.3784431137724551</v>
      </c>
      <c r="O37" s="30">
        <v>488</v>
      </c>
      <c r="P37" s="29">
        <v>0.58443113772455091</v>
      </c>
      <c r="Q37" s="27">
        <f t="shared" si="2"/>
        <v>31</v>
      </c>
      <c r="R37" s="32">
        <f t="shared" si="3"/>
        <v>3.7125748502994015E-2</v>
      </c>
      <c r="S37" s="33">
        <v>31</v>
      </c>
      <c r="T37" s="33">
        <v>0</v>
      </c>
    </row>
    <row r="38" spans="1:20" ht="15" customHeight="1" x14ac:dyDescent="0.25">
      <c r="A38">
        <v>36</v>
      </c>
      <c r="B38" s="34">
        <v>50</v>
      </c>
      <c r="C38" s="35" t="s">
        <v>47</v>
      </c>
      <c r="D38" s="36" t="s">
        <v>53</v>
      </c>
      <c r="E38" s="37">
        <f t="shared" si="0"/>
        <v>201</v>
      </c>
      <c r="F38" s="38">
        <v>88</v>
      </c>
      <c r="G38" s="39">
        <v>0.43781094527363185</v>
      </c>
      <c r="H38" s="40">
        <v>112</v>
      </c>
      <c r="I38" s="39">
        <v>0.55721393034825872</v>
      </c>
      <c r="J38" s="37">
        <v>1</v>
      </c>
      <c r="K38" s="41">
        <v>4.9751243781094526E-3</v>
      </c>
      <c r="L38" s="37">
        <f t="shared" si="1"/>
        <v>654</v>
      </c>
      <c r="M38" s="38">
        <v>221</v>
      </c>
      <c r="N38" s="39">
        <v>0.3379204892966361</v>
      </c>
      <c r="O38" s="40">
        <v>417</v>
      </c>
      <c r="P38" s="39">
        <v>0.63761467889908252</v>
      </c>
      <c r="Q38" s="37">
        <f t="shared" si="2"/>
        <v>16</v>
      </c>
      <c r="R38" s="42">
        <f t="shared" si="3"/>
        <v>2.4464831804281346E-2</v>
      </c>
      <c r="S38" s="33">
        <v>15</v>
      </c>
      <c r="T38" s="33">
        <v>1</v>
      </c>
    </row>
    <row r="39" spans="1:20" ht="15" customHeight="1" x14ac:dyDescent="0.25">
      <c r="A39">
        <v>37</v>
      </c>
      <c r="B39" s="24">
        <v>50</v>
      </c>
      <c r="C39" s="25" t="s">
        <v>47</v>
      </c>
      <c r="D39" s="26" t="s">
        <v>54</v>
      </c>
      <c r="E39" s="27">
        <f t="shared" si="0"/>
        <v>300</v>
      </c>
      <c r="F39" s="28">
        <v>188</v>
      </c>
      <c r="G39" s="29">
        <v>0.62666666666666671</v>
      </c>
      <c r="H39" s="30">
        <v>108</v>
      </c>
      <c r="I39" s="29">
        <v>0.36</v>
      </c>
      <c r="J39" s="27">
        <v>4</v>
      </c>
      <c r="K39" s="31">
        <v>1.3333333333333334E-2</v>
      </c>
      <c r="L39" s="27">
        <f t="shared" si="1"/>
        <v>800</v>
      </c>
      <c r="M39" s="28">
        <v>373</v>
      </c>
      <c r="N39" s="29">
        <v>0.46625</v>
      </c>
      <c r="O39" s="30">
        <v>404</v>
      </c>
      <c r="P39" s="29">
        <v>0.505</v>
      </c>
      <c r="Q39" s="27">
        <f t="shared" si="2"/>
        <v>23</v>
      </c>
      <c r="R39" s="32">
        <f t="shared" si="3"/>
        <v>2.8750000000000001E-2</v>
      </c>
      <c r="S39" s="33">
        <v>22</v>
      </c>
      <c r="T39" s="33">
        <v>1</v>
      </c>
    </row>
    <row r="40" spans="1:20" ht="15" customHeight="1" x14ac:dyDescent="0.25">
      <c r="A40">
        <v>38</v>
      </c>
      <c r="B40" s="24">
        <v>50</v>
      </c>
      <c r="C40" s="25" t="s">
        <v>47</v>
      </c>
      <c r="D40" s="26" t="s">
        <v>55</v>
      </c>
      <c r="E40" s="27">
        <f t="shared" si="0"/>
        <v>167</v>
      </c>
      <c r="F40" s="28">
        <v>78</v>
      </c>
      <c r="G40" s="29">
        <v>0.46706586826347307</v>
      </c>
      <c r="H40" s="30">
        <v>88</v>
      </c>
      <c r="I40" s="29">
        <v>0.52694610778443118</v>
      </c>
      <c r="J40" s="27">
        <v>1</v>
      </c>
      <c r="K40" s="31">
        <v>5.9880239520958087E-3</v>
      </c>
      <c r="L40" s="27">
        <f t="shared" si="1"/>
        <v>519</v>
      </c>
      <c r="M40" s="28">
        <v>163</v>
      </c>
      <c r="N40" s="29">
        <v>0.31406551059730248</v>
      </c>
      <c r="O40" s="30">
        <v>350</v>
      </c>
      <c r="P40" s="29">
        <v>0.67437379576107903</v>
      </c>
      <c r="Q40" s="27">
        <f t="shared" si="2"/>
        <v>6</v>
      </c>
      <c r="R40" s="32">
        <f t="shared" si="3"/>
        <v>1.1560693641618497E-2</v>
      </c>
      <c r="S40" s="33">
        <v>5</v>
      </c>
      <c r="T40" s="33">
        <v>1</v>
      </c>
    </row>
    <row r="41" spans="1:20" ht="15" customHeight="1" x14ac:dyDescent="0.25">
      <c r="A41">
        <v>39</v>
      </c>
      <c r="B41" s="24">
        <v>50</v>
      </c>
      <c r="C41" s="25" t="s">
        <v>47</v>
      </c>
      <c r="D41" s="26" t="s">
        <v>56</v>
      </c>
      <c r="E41" s="27">
        <f t="shared" si="0"/>
        <v>54</v>
      </c>
      <c r="F41" s="28">
        <v>11</v>
      </c>
      <c r="G41" s="29">
        <v>0.20370370370370369</v>
      </c>
      <c r="H41" s="30">
        <v>42</v>
      </c>
      <c r="I41" s="29">
        <v>0.77777777777777779</v>
      </c>
      <c r="J41" s="27">
        <v>1</v>
      </c>
      <c r="K41" s="31">
        <v>1.8518518518518517E-2</v>
      </c>
      <c r="L41" s="27">
        <f t="shared" si="1"/>
        <v>198</v>
      </c>
      <c r="M41" s="28">
        <v>49</v>
      </c>
      <c r="N41" s="29">
        <v>0.24747474747474749</v>
      </c>
      <c r="O41" s="30">
        <v>139</v>
      </c>
      <c r="P41" s="29">
        <v>0.70202020202020199</v>
      </c>
      <c r="Q41" s="27">
        <f t="shared" si="2"/>
        <v>10</v>
      </c>
      <c r="R41" s="32">
        <f t="shared" si="3"/>
        <v>5.0505050505050504E-2</v>
      </c>
      <c r="S41" s="33">
        <v>10</v>
      </c>
      <c r="T41" s="33">
        <v>0</v>
      </c>
    </row>
    <row r="42" spans="1:20" ht="15" customHeight="1" x14ac:dyDescent="0.25">
      <c r="A42">
        <v>40</v>
      </c>
      <c r="B42" s="24">
        <v>50</v>
      </c>
      <c r="C42" s="25" t="s">
        <v>47</v>
      </c>
      <c r="D42" s="26" t="s">
        <v>57</v>
      </c>
      <c r="E42" s="27">
        <f t="shared" si="0"/>
        <v>288</v>
      </c>
      <c r="F42" s="28">
        <v>147</v>
      </c>
      <c r="G42" s="29">
        <v>0.51041666666666663</v>
      </c>
      <c r="H42" s="30">
        <v>133</v>
      </c>
      <c r="I42" s="29">
        <v>0.46180555555555558</v>
      </c>
      <c r="J42" s="27">
        <v>8</v>
      </c>
      <c r="K42" s="31">
        <v>2.7777777777777776E-2</v>
      </c>
      <c r="L42" s="27">
        <f t="shared" si="1"/>
        <v>898</v>
      </c>
      <c r="M42" s="28">
        <v>351</v>
      </c>
      <c r="N42" s="29">
        <v>0.39086859688195991</v>
      </c>
      <c r="O42" s="30">
        <v>523</v>
      </c>
      <c r="P42" s="29">
        <v>0.58240534521158127</v>
      </c>
      <c r="Q42" s="27">
        <f t="shared" si="2"/>
        <v>24</v>
      </c>
      <c r="R42" s="32">
        <f t="shared" si="3"/>
        <v>2.6726057906458798E-2</v>
      </c>
      <c r="S42" s="33">
        <v>24</v>
      </c>
      <c r="T42" s="33">
        <v>0</v>
      </c>
    </row>
    <row r="43" spans="1:20" ht="15" customHeight="1" x14ac:dyDescent="0.25">
      <c r="A43">
        <v>41</v>
      </c>
      <c r="B43" s="34">
        <v>50</v>
      </c>
      <c r="C43" s="35" t="s">
        <v>47</v>
      </c>
      <c r="D43" s="36" t="s">
        <v>58</v>
      </c>
      <c r="E43" s="37">
        <f t="shared" si="0"/>
        <v>354</v>
      </c>
      <c r="F43" s="38">
        <v>192</v>
      </c>
      <c r="G43" s="39">
        <v>0.5423728813559322</v>
      </c>
      <c r="H43" s="40">
        <v>160</v>
      </c>
      <c r="I43" s="39">
        <v>0.4519774011299435</v>
      </c>
      <c r="J43" s="37">
        <v>2</v>
      </c>
      <c r="K43" s="41">
        <v>5.6497175141242938E-3</v>
      </c>
      <c r="L43" s="37">
        <f t="shared" si="1"/>
        <v>1050</v>
      </c>
      <c r="M43" s="38">
        <v>442</v>
      </c>
      <c r="N43" s="39">
        <v>0.42095238095238097</v>
      </c>
      <c r="O43" s="40">
        <v>575</v>
      </c>
      <c r="P43" s="39">
        <v>0.54761904761904767</v>
      </c>
      <c r="Q43" s="37">
        <f t="shared" si="2"/>
        <v>33</v>
      </c>
      <c r="R43" s="42">
        <f t="shared" si="3"/>
        <v>3.1428571428571431E-2</v>
      </c>
      <c r="S43" s="33">
        <v>33</v>
      </c>
      <c r="T43" s="33">
        <v>0</v>
      </c>
    </row>
    <row r="44" spans="1:20" ht="15" customHeight="1" x14ac:dyDescent="0.25">
      <c r="A44">
        <v>42</v>
      </c>
      <c r="B44" s="24">
        <v>50</v>
      </c>
      <c r="C44" s="25" t="s">
        <v>47</v>
      </c>
      <c r="D44" s="26" t="s">
        <v>59</v>
      </c>
      <c r="E44" s="27">
        <f t="shared" si="0"/>
        <v>230</v>
      </c>
      <c r="F44" s="28">
        <v>125</v>
      </c>
      <c r="G44" s="29">
        <v>0.54347826086956519</v>
      </c>
      <c r="H44" s="30">
        <v>103</v>
      </c>
      <c r="I44" s="29">
        <v>0.44782608695652176</v>
      </c>
      <c r="J44" s="27">
        <v>2</v>
      </c>
      <c r="K44" s="31">
        <v>8.6956521739130436E-3</v>
      </c>
      <c r="L44" s="27">
        <f t="shared" si="1"/>
        <v>735</v>
      </c>
      <c r="M44" s="28">
        <v>299</v>
      </c>
      <c r="N44" s="29">
        <v>0.40680272108843535</v>
      </c>
      <c r="O44" s="30">
        <v>417</v>
      </c>
      <c r="P44" s="29">
        <v>0.56734693877551023</v>
      </c>
      <c r="Q44" s="27">
        <f t="shared" si="2"/>
        <v>19</v>
      </c>
      <c r="R44" s="32">
        <f t="shared" si="3"/>
        <v>2.5850340136054421E-2</v>
      </c>
      <c r="S44" s="33">
        <v>19</v>
      </c>
      <c r="T44" s="33">
        <v>0</v>
      </c>
    </row>
    <row r="45" spans="1:20" ht="15" customHeight="1" x14ac:dyDescent="0.25">
      <c r="A45">
        <v>43</v>
      </c>
      <c r="B45" s="24">
        <v>50</v>
      </c>
      <c r="C45" s="25" t="s">
        <v>47</v>
      </c>
      <c r="D45" s="26" t="s">
        <v>60</v>
      </c>
      <c r="E45" s="27">
        <f t="shared" si="0"/>
        <v>180</v>
      </c>
      <c r="F45" s="28">
        <v>72</v>
      </c>
      <c r="G45" s="29">
        <v>0.4</v>
      </c>
      <c r="H45" s="30">
        <v>104</v>
      </c>
      <c r="I45" s="29">
        <v>0.57777777777777772</v>
      </c>
      <c r="J45" s="27">
        <v>4</v>
      </c>
      <c r="K45" s="31">
        <v>2.2222222222222223E-2</v>
      </c>
      <c r="L45" s="27">
        <f t="shared" si="1"/>
        <v>534</v>
      </c>
      <c r="M45" s="28">
        <v>181</v>
      </c>
      <c r="N45" s="29">
        <v>0.33895131086142322</v>
      </c>
      <c r="O45" s="30">
        <v>338</v>
      </c>
      <c r="P45" s="29">
        <v>0.63295880149812733</v>
      </c>
      <c r="Q45" s="27">
        <f t="shared" si="2"/>
        <v>15</v>
      </c>
      <c r="R45" s="32">
        <f t="shared" si="3"/>
        <v>2.8089887640449437E-2</v>
      </c>
      <c r="S45" s="33">
        <v>15</v>
      </c>
      <c r="T45" s="33">
        <v>0</v>
      </c>
    </row>
    <row r="46" spans="1:20" ht="15" customHeight="1" x14ac:dyDescent="0.25">
      <c r="A46">
        <v>44</v>
      </c>
      <c r="B46" s="24">
        <v>50</v>
      </c>
      <c r="C46" s="25" t="s">
        <v>47</v>
      </c>
      <c r="D46" s="26" t="s">
        <v>61</v>
      </c>
      <c r="E46" s="27">
        <f t="shared" si="0"/>
        <v>142</v>
      </c>
      <c r="F46" s="28">
        <v>78</v>
      </c>
      <c r="G46" s="29">
        <v>0.54929577464788737</v>
      </c>
      <c r="H46" s="30">
        <v>62</v>
      </c>
      <c r="I46" s="29">
        <v>0.43661971830985913</v>
      </c>
      <c r="J46" s="27">
        <v>2</v>
      </c>
      <c r="K46" s="31">
        <v>1.4084507042253521E-2</v>
      </c>
      <c r="L46" s="27">
        <f t="shared" si="1"/>
        <v>329</v>
      </c>
      <c r="M46" s="28">
        <v>141</v>
      </c>
      <c r="N46" s="29">
        <v>0.42857142857142855</v>
      </c>
      <c r="O46" s="30">
        <v>180</v>
      </c>
      <c r="P46" s="29">
        <v>0.54711246200607899</v>
      </c>
      <c r="Q46" s="27">
        <f t="shared" si="2"/>
        <v>8</v>
      </c>
      <c r="R46" s="32">
        <f t="shared" si="3"/>
        <v>2.4316109422492401E-2</v>
      </c>
      <c r="S46" s="33">
        <v>8</v>
      </c>
      <c r="T46" s="33">
        <v>0</v>
      </c>
    </row>
    <row r="47" spans="1:20" ht="15" customHeight="1" x14ac:dyDescent="0.25">
      <c r="A47">
        <v>45</v>
      </c>
      <c r="B47" s="24">
        <v>50</v>
      </c>
      <c r="C47" s="25" t="s">
        <v>47</v>
      </c>
      <c r="D47" s="26" t="s">
        <v>62</v>
      </c>
      <c r="E47" s="27">
        <f t="shared" si="0"/>
        <v>52</v>
      </c>
      <c r="F47" s="28">
        <v>25</v>
      </c>
      <c r="G47" s="29">
        <v>0.48076923076923078</v>
      </c>
      <c r="H47" s="30">
        <v>26</v>
      </c>
      <c r="I47" s="29">
        <v>0.5</v>
      </c>
      <c r="J47" s="27">
        <v>1</v>
      </c>
      <c r="K47" s="31">
        <v>1.9230769230769232E-2</v>
      </c>
      <c r="L47" s="27">
        <f t="shared" si="1"/>
        <v>112</v>
      </c>
      <c r="M47" s="28">
        <v>41</v>
      </c>
      <c r="N47" s="29">
        <v>0.36607142857142855</v>
      </c>
      <c r="O47" s="30">
        <v>67</v>
      </c>
      <c r="P47" s="29">
        <v>0.5982142857142857</v>
      </c>
      <c r="Q47" s="27">
        <f t="shared" si="2"/>
        <v>4</v>
      </c>
      <c r="R47" s="32">
        <f t="shared" si="3"/>
        <v>3.5714285714285712E-2</v>
      </c>
      <c r="S47" s="33">
        <v>4</v>
      </c>
      <c r="T47" s="33">
        <v>0</v>
      </c>
    </row>
    <row r="48" spans="1:20" ht="15" customHeight="1" x14ac:dyDescent="0.25">
      <c r="A48">
        <v>46</v>
      </c>
      <c r="B48" s="34">
        <v>50</v>
      </c>
      <c r="C48" s="35" t="s">
        <v>47</v>
      </c>
      <c r="D48" s="36" t="s">
        <v>63</v>
      </c>
      <c r="E48" s="37">
        <f t="shared" si="0"/>
        <v>151</v>
      </c>
      <c r="F48" s="38">
        <v>110</v>
      </c>
      <c r="G48" s="39">
        <v>0.72847682119205293</v>
      </c>
      <c r="H48" s="40">
        <v>39</v>
      </c>
      <c r="I48" s="39">
        <v>0.25827814569536423</v>
      </c>
      <c r="J48" s="37">
        <v>2</v>
      </c>
      <c r="K48" s="41">
        <v>1.3245033112582781E-2</v>
      </c>
      <c r="L48" s="37">
        <f t="shared" si="1"/>
        <v>402</v>
      </c>
      <c r="M48" s="38">
        <v>219</v>
      </c>
      <c r="N48" s="39">
        <v>0.54477611940298509</v>
      </c>
      <c r="O48" s="40">
        <v>176</v>
      </c>
      <c r="P48" s="39">
        <v>0.43781094527363185</v>
      </c>
      <c r="Q48" s="37">
        <f t="shared" si="2"/>
        <v>7</v>
      </c>
      <c r="R48" s="42">
        <f t="shared" si="3"/>
        <v>1.7412935323383085E-2</v>
      </c>
      <c r="S48" s="33">
        <v>7</v>
      </c>
      <c r="T48" s="33">
        <v>0</v>
      </c>
    </row>
    <row r="49" spans="1:20" ht="15" customHeight="1" x14ac:dyDescent="0.25">
      <c r="A49">
        <v>47</v>
      </c>
      <c r="B49" s="24">
        <v>50</v>
      </c>
      <c r="C49" s="25" t="s">
        <v>47</v>
      </c>
      <c r="D49" s="26" t="s">
        <v>64</v>
      </c>
      <c r="E49" s="27">
        <f t="shared" si="0"/>
        <v>161</v>
      </c>
      <c r="F49" s="28">
        <v>107</v>
      </c>
      <c r="G49" s="29">
        <v>0.6645962732919255</v>
      </c>
      <c r="H49" s="30">
        <v>54</v>
      </c>
      <c r="I49" s="29">
        <v>0.33540372670807456</v>
      </c>
      <c r="J49" s="27">
        <v>0</v>
      </c>
      <c r="K49" s="31">
        <v>0</v>
      </c>
      <c r="L49" s="27">
        <f t="shared" si="1"/>
        <v>451</v>
      </c>
      <c r="M49" s="28">
        <v>198</v>
      </c>
      <c r="N49" s="29">
        <v>0.43902439024390244</v>
      </c>
      <c r="O49" s="30">
        <v>249</v>
      </c>
      <c r="P49" s="29">
        <v>0.55210643015521066</v>
      </c>
      <c r="Q49" s="27">
        <f t="shared" si="2"/>
        <v>4</v>
      </c>
      <c r="R49" s="32">
        <f t="shared" si="3"/>
        <v>8.869179600886918E-3</v>
      </c>
      <c r="S49" s="33">
        <v>4</v>
      </c>
      <c r="T49" s="33">
        <v>0</v>
      </c>
    </row>
    <row r="50" spans="1:20" ht="15" customHeight="1" x14ac:dyDescent="0.25">
      <c r="A50">
        <v>48</v>
      </c>
      <c r="B50" s="24">
        <v>50</v>
      </c>
      <c r="C50" s="25" t="s">
        <v>47</v>
      </c>
      <c r="D50" s="26" t="s">
        <v>65</v>
      </c>
      <c r="E50" s="27">
        <f t="shared" si="0"/>
        <v>557</v>
      </c>
      <c r="F50" s="28">
        <v>270</v>
      </c>
      <c r="G50" s="29">
        <v>0.48473967684021546</v>
      </c>
      <c r="H50" s="30">
        <v>276</v>
      </c>
      <c r="I50" s="29">
        <v>0.49551166965888688</v>
      </c>
      <c r="J50" s="27">
        <v>11</v>
      </c>
      <c r="K50" s="31">
        <v>1.9748653500897665E-2</v>
      </c>
      <c r="L50" s="27">
        <f t="shared" si="1"/>
        <v>1518</v>
      </c>
      <c r="M50" s="28">
        <v>588</v>
      </c>
      <c r="N50" s="29">
        <v>0.38735177865612647</v>
      </c>
      <c r="O50" s="30">
        <v>873</v>
      </c>
      <c r="P50" s="29">
        <v>0.57509881422924902</v>
      </c>
      <c r="Q50" s="27">
        <f t="shared" si="2"/>
        <v>57</v>
      </c>
      <c r="R50" s="32">
        <f t="shared" si="3"/>
        <v>3.7549407114624504E-2</v>
      </c>
      <c r="S50" s="33">
        <v>56</v>
      </c>
      <c r="T50" s="33">
        <v>1</v>
      </c>
    </row>
    <row r="51" spans="1:20" ht="15" customHeight="1" x14ac:dyDescent="0.25">
      <c r="A51">
        <v>49</v>
      </c>
      <c r="B51" s="24">
        <v>50</v>
      </c>
      <c r="C51" s="25" t="s">
        <v>47</v>
      </c>
      <c r="D51" s="26" t="s">
        <v>66</v>
      </c>
      <c r="E51" s="27">
        <f t="shared" si="0"/>
        <v>456</v>
      </c>
      <c r="F51" s="28">
        <v>234</v>
      </c>
      <c r="G51" s="29">
        <v>0.51315789473684215</v>
      </c>
      <c r="H51" s="30">
        <v>213</v>
      </c>
      <c r="I51" s="29">
        <v>0.46710526315789475</v>
      </c>
      <c r="J51" s="27">
        <v>9</v>
      </c>
      <c r="K51" s="31">
        <v>1.9736842105263157E-2</v>
      </c>
      <c r="L51" s="27">
        <f t="shared" si="1"/>
        <v>1303</v>
      </c>
      <c r="M51" s="28">
        <v>550</v>
      </c>
      <c r="N51" s="29">
        <v>0.42210283960092093</v>
      </c>
      <c r="O51" s="30">
        <v>715</v>
      </c>
      <c r="P51" s="29">
        <v>0.54873369148119722</v>
      </c>
      <c r="Q51" s="27">
        <f t="shared" si="2"/>
        <v>38</v>
      </c>
      <c r="R51" s="32">
        <f t="shared" si="3"/>
        <v>2.916346891788181E-2</v>
      </c>
      <c r="S51" s="33">
        <v>38</v>
      </c>
      <c r="T51" s="33">
        <v>0</v>
      </c>
    </row>
    <row r="52" spans="1:20" ht="15" customHeight="1" x14ac:dyDescent="0.25">
      <c r="A52">
        <v>50</v>
      </c>
      <c r="B52" s="24">
        <v>50</v>
      </c>
      <c r="C52" s="25" t="s">
        <v>47</v>
      </c>
      <c r="D52" s="26" t="s">
        <v>67</v>
      </c>
      <c r="E52" s="27">
        <f t="shared" si="0"/>
        <v>336</v>
      </c>
      <c r="F52" s="28">
        <v>224</v>
      </c>
      <c r="G52" s="29">
        <v>0.66666666666666663</v>
      </c>
      <c r="H52" s="30">
        <v>111</v>
      </c>
      <c r="I52" s="29">
        <v>0.33035714285714285</v>
      </c>
      <c r="J52" s="27">
        <v>1</v>
      </c>
      <c r="K52" s="31">
        <v>2.976190476190476E-3</v>
      </c>
      <c r="L52" s="27">
        <f t="shared" si="1"/>
        <v>985</v>
      </c>
      <c r="M52" s="28">
        <v>469</v>
      </c>
      <c r="N52" s="29">
        <v>0.4761421319796954</v>
      </c>
      <c r="O52" s="30">
        <v>496</v>
      </c>
      <c r="P52" s="29">
        <v>0.50355329949238581</v>
      </c>
      <c r="Q52" s="27">
        <f t="shared" si="2"/>
        <v>20</v>
      </c>
      <c r="R52" s="32">
        <f t="shared" si="3"/>
        <v>2.030456852791878E-2</v>
      </c>
      <c r="S52" s="33">
        <v>19</v>
      </c>
      <c r="T52" s="33">
        <v>1</v>
      </c>
    </row>
    <row r="53" spans="1:20" ht="15" customHeight="1" x14ac:dyDescent="0.25">
      <c r="A53">
        <v>51</v>
      </c>
      <c r="B53" s="34">
        <v>50</v>
      </c>
      <c r="C53" s="35" t="s">
        <v>47</v>
      </c>
      <c r="D53" s="36" t="s">
        <v>68</v>
      </c>
      <c r="E53" s="37">
        <f t="shared" si="0"/>
        <v>405</v>
      </c>
      <c r="F53" s="38">
        <v>160</v>
      </c>
      <c r="G53" s="39">
        <v>0.39506172839506171</v>
      </c>
      <c r="H53" s="40">
        <v>236</v>
      </c>
      <c r="I53" s="39">
        <v>0.58271604938271604</v>
      </c>
      <c r="J53" s="37">
        <v>9</v>
      </c>
      <c r="K53" s="41">
        <v>2.2222222222222223E-2</v>
      </c>
      <c r="L53" s="37">
        <f t="shared" si="1"/>
        <v>1255</v>
      </c>
      <c r="M53" s="38">
        <v>349</v>
      </c>
      <c r="N53" s="39">
        <v>0.27808764940239045</v>
      </c>
      <c r="O53" s="40">
        <v>872</v>
      </c>
      <c r="P53" s="39">
        <v>0.69482071713147409</v>
      </c>
      <c r="Q53" s="37">
        <f t="shared" si="2"/>
        <v>34</v>
      </c>
      <c r="R53" s="42">
        <f t="shared" si="3"/>
        <v>2.7091633466135457E-2</v>
      </c>
      <c r="S53" s="33">
        <v>32</v>
      </c>
      <c r="T53" s="33">
        <v>2</v>
      </c>
    </row>
    <row r="54" spans="1:20" ht="15" customHeight="1" x14ac:dyDescent="0.25">
      <c r="A54">
        <v>52</v>
      </c>
      <c r="B54" s="24">
        <v>50</v>
      </c>
      <c r="C54" s="25" t="s">
        <v>47</v>
      </c>
      <c r="D54" s="26" t="s">
        <v>69</v>
      </c>
      <c r="E54" s="27">
        <f t="shared" si="0"/>
        <v>183</v>
      </c>
      <c r="F54" s="28">
        <v>61</v>
      </c>
      <c r="G54" s="29">
        <v>0.33333333333333331</v>
      </c>
      <c r="H54" s="30">
        <v>114</v>
      </c>
      <c r="I54" s="29">
        <v>0.62295081967213117</v>
      </c>
      <c r="J54" s="27">
        <v>8</v>
      </c>
      <c r="K54" s="31">
        <v>4.3715846994535519E-2</v>
      </c>
      <c r="L54" s="27">
        <f t="shared" si="1"/>
        <v>550</v>
      </c>
      <c r="M54" s="28">
        <v>163</v>
      </c>
      <c r="N54" s="29">
        <v>0.29636363636363638</v>
      </c>
      <c r="O54" s="30">
        <v>372</v>
      </c>
      <c r="P54" s="29">
        <v>0.67636363636363639</v>
      </c>
      <c r="Q54" s="27">
        <f t="shared" si="2"/>
        <v>15</v>
      </c>
      <c r="R54" s="32">
        <f t="shared" si="3"/>
        <v>2.7272727272727271E-2</v>
      </c>
      <c r="S54" s="33">
        <v>14</v>
      </c>
      <c r="T54" s="33">
        <v>1</v>
      </c>
    </row>
    <row r="55" spans="1:20" ht="15" customHeight="1" x14ac:dyDescent="0.25">
      <c r="A55">
        <v>53</v>
      </c>
      <c r="B55" s="24">
        <v>50</v>
      </c>
      <c r="C55" s="25" t="s">
        <v>47</v>
      </c>
      <c r="D55" s="26" t="s">
        <v>70</v>
      </c>
      <c r="E55" s="27">
        <f t="shared" si="0"/>
        <v>347</v>
      </c>
      <c r="F55" s="28">
        <v>190</v>
      </c>
      <c r="G55" s="29">
        <v>0.54755043227665701</v>
      </c>
      <c r="H55" s="30">
        <v>148</v>
      </c>
      <c r="I55" s="29">
        <v>0.4265129682997118</v>
      </c>
      <c r="J55" s="27">
        <v>9</v>
      </c>
      <c r="K55" s="31">
        <v>2.5936599423631124E-2</v>
      </c>
      <c r="L55" s="27">
        <f t="shared" si="1"/>
        <v>1018</v>
      </c>
      <c r="M55" s="28">
        <v>437</v>
      </c>
      <c r="N55" s="29">
        <v>0.42927308447937129</v>
      </c>
      <c r="O55" s="30">
        <v>561</v>
      </c>
      <c r="P55" s="29">
        <v>0.55108055009823187</v>
      </c>
      <c r="Q55" s="27">
        <f t="shared" si="2"/>
        <v>20</v>
      </c>
      <c r="R55" s="32">
        <f t="shared" si="3"/>
        <v>1.9646365422396856E-2</v>
      </c>
      <c r="S55" s="33">
        <v>20</v>
      </c>
      <c r="T55" s="33">
        <v>0</v>
      </c>
    </row>
    <row r="56" spans="1:20" ht="15" customHeight="1" x14ac:dyDescent="0.25">
      <c r="A56">
        <v>54</v>
      </c>
      <c r="B56" s="24">
        <v>50</v>
      </c>
      <c r="C56" s="25" t="s">
        <v>47</v>
      </c>
      <c r="D56" s="26" t="s">
        <v>71</v>
      </c>
      <c r="E56" s="27">
        <f t="shared" si="0"/>
        <v>112</v>
      </c>
      <c r="F56" s="28">
        <v>78</v>
      </c>
      <c r="G56" s="29">
        <v>0.6964285714285714</v>
      </c>
      <c r="H56" s="30">
        <v>33</v>
      </c>
      <c r="I56" s="29">
        <v>0.29464285714285715</v>
      </c>
      <c r="J56" s="27">
        <v>1</v>
      </c>
      <c r="K56" s="31">
        <v>8.9285714285714281E-3</v>
      </c>
      <c r="L56" s="27">
        <f t="shared" si="1"/>
        <v>286</v>
      </c>
      <c r="M56" s="28">
        <v>156</v>
      </c>
      <c r="N56" s="29">
        <v>0.54545454545454541</v>
      </c>
      <c r="O56" s="30">
        <v>117</v>
      </c>
      <c r="P56" s="29">
        <v>0.40909090909090912</v>
      </c>
      <c r="Q56" s="27">
        <f t="shared" si="2"/>
        <v>13</v>
      </c>
      <c r="R56" s="32">
        <f t="shared" si="3"/>
        <v>4.5454545454545456E-2</v>
      </c>
      <c r="S56" s="33">
        <v>13</v>
      </c>
      <c r="T56" s="33">
        <v>0</v>
      </c>
    </row>
    <row r="57" spans="1:20" ht="15" customHeight="1" x14ac:dyDescent="0.25">
      <c r="A57">
        <v>55</v>
      </c>
      <c r="B57" s="24">
        <v>50</v>
      </c>
      <c r="C57" s="25" t="s">
        <v>47</v>
      </c>
      <c r="D57" s="26" t="s">
        <v>72</v>
      </c>
      <c r="E57" s="27">
        <f t="shared" si="0"/>
        <v>225</v>
      </c>
      <c r="F57" s="28">
        <v>151</v>
      </c>
      <c r="G57" s="29">
        <v>0.6711111111111111</v>
      </c>
      <c r="H57" s="30">
        <v>74</v>
      </c>
      <c r="I57" s="29">
        <v>0.3288888888888889</v>
      </c>
      <c r="J57" s="27">
        <v>0</v>
      </c>
      <c r="K57" s="31">
        <v>0</v>
      </c>
      <c r="L57" s="27">
        <f t="shared" si="1"/>
        <v>792</v>
      </c>
      <c r="M57" s="28">
        <v>382</v>
      </c>
      <c r="N57" s="29">
        <v>0.48232323232323232</v>
      </c>
      <c r="O57" s="30">
        <v>393</v>
      </c>
      <c r="P57" s="29">
        <v>0.49621212121212122</v>
      </c>
      <c r="Q57" s="27">
        <f t="shared" si="2"/>
        <v>17</v>
      </c>
      <c r="R57" s="32">
        <f t="shared" si="3"/>
        <v>2.1464646464646464E-2</v>
      </c>
      <c r="S57" s="33">
        <v>17</v>
      </c>
      <c r="T57" s="33">
        <v>0</v>
      </c>
    </row>
    <row r="58" spans="1:20" ht="15" customHeight="1" x14ac:dyDescent="0.25">
      <c r="A58">
        <v>56</v>
      </c>
      <c r="B58" s="34">
        <v>50</v>
      </c>
      <c r="C58" s="35" t="s">
        <v>47</v>
      </c>
      <c r="D58" s="36" t="s">
        <v>73</v>
      </c>
      <c r="E58" s="37">
        <f t="shared" si="0"/>
        <v>54</v>
      </c>
      <c r="F58" s="38">
        <v>34</v>
      </c>
      <c r="G58" s="39">
        <v>0.62962962962962965</v>
      </c>
      <c r="H58" s="40">
        <v>19</v>
      </c>
      <c r="I58" s="39">
        <v>0.35185185185185186</v>
      </c>
      <c r="J58" s="37">
        <v>1</v>
      </c>
      <c r="K58" s="41">
        <v>1.8518518518518517E-2</v>
      </c>
      <c r="L58" s="37">
        <f t="shared" si="1"/>
        <v>156</v>
      </c>
      <c r="M58" s="38">
        <v>79</v>
      </c>
      <c r="N58" s="39">
        <v>0.50641025641025639</v>
      </c>
      <c r="O58" s="40">
        <v>74</v>
      </c>
      <c r="P58" s="39">
        <v>0.47435897435897434</v>
      </c>
      <c r="Q58" s="37">
        <f t="shared" si="2"/>
        <v>3</v>
      </c>
      <c r="R58" s="42">
        <f t="shared" si="3"/>
        <v>1.9230769230769232E-2</v>
      </c>
      <c r="S58" s="33">
        <v>2</v>
      </c>
      <c r="T58" s="33">
        <v>1</v>
      </c>
    </row>
    <row r="59" spans="1:20" ht="15" customHeight="1" x14ac:dyDescent="0.25">
      <c r="A59">
        <v>57</v>
      </c>
      <c r="B59" s="24">
        <v>50</v>
      </c>
      <c r="C59" s="25" t="s">
        <v>47</v>
      </c>
      <c r="D59" s="26" t="s">
        <v>74</v>
      </c>
      <c r="E59" s="27">
        <f t="shared" si="0"/>
        <v>372</v>
      </c>
      <c r="F59" s="28">
        <v>237</v>
      </c>
      <c r="G59" s="29">
        <v>0.63709677419354838</v>
      </c>
      <c r="H59" s="30">
        <v>132</v>
      </c>
      <c r="I59" s="29">
        <v>0.35483870967741937</v>
      </c>
      <c r="J59" s="27">
        <v>3</v>
      </c>
      <c r="K59" s="31">
        <v>8.0645161290322578E-3</v>
      </c>
      <c r="L59" s="27">
        <f t="shared" si="1"/>
        <v>1101</v>
      </c>
      <c r="M59" s="28">
        <v>504</v>
      </c>
      <c r="N59" s="29">
        <v>0.45776566757493187</v>
      </c>
      <c r="O59" s="30">
        <v>580</v>
      </c>
      <c r="P59" s="29">
        <v>0.5267938237965486</v>
      </c>
      <c r="Q59" s="27">
        <f t="shared" si="2"/>
        <v>17</v>
      </c>
      <c r="R59" s="32">
        <f t="shared" si="3"/>
        <v>1.5440508628519528E-2</v>
      </c>
      <c r="S59" s="33">
        <v>17</v>
      </c>
      <c r="T59" s="33">
        <v>0</v>
      </c>
    </row>
    <row r="60" spans="1:20" ht="15" customHeight="1" x14ac:dyDescent="0.25">
      <c r="A60">
        <v>58</v>
      </c>
      <c r="B60" s="24">
        <v>50</v>
      </c>
      <c r="C60" s="25" t="s">
        <v>47</v>
      </c>
      <c r="D60" s="26" t="s">
        <v>75</v>
      </c>
      <c r="E60" s="27">
        <f t="shared" si="0"/>
        <v>275</v>
      </c>
      <c r="F60" s="28">
        <v>181</v>
      </c>
      <c r="G60" s="29">
        <v>0.6581818181818182</v>
      </c>
      <c r="H60" s="30">
        <v>89</v>
      </c>
      <c r="I60" s="29">
        <v>0.32363636363636361</v>
      </c>
      <c r="J60" s="27">
        <v>5</v>
      </c>
      <c r="K60" s="31">
        <v>1.8181818181818181E-2</v>
      </c>
      <c r="L60" s="27">
        <f t="shared" si="1"/>
        <v>881</v>
      </c>
      <c r="M60" s="28">
        <v>433</v>
      </c>
      <c r="N60" s="29">
        <v>0.49148694665153236</v>
      </c>
      <c r="O60" s="30">
        <v>433</v>
      </c>
      <c r="P60" s="29">
        <v>0.49148694665153236</v>
      </c>
      <c r="Q60" s="27">
        <f t="shared" si="2"/>
        <v>15</v>
      </c>
      <c r="R60" s="32">
        <f t="shared" si="3"/>
        <v>1.70261066969353E-2</v>
      </c>
      <c r="S60" s="33">
        <v>15</v>
      </c>
      <c r="T60" s="33">
        <v>0</v>
      </c>
    </row>
    <row r="61" spans="1:20" ht="15" customHeight="1" x14ac:dyDescent="0.25">
      <c r="A61">
        <v>59</v>
      </c>
      <c r="B61" s="24">
        <v>50</v>
      </c>
      <c r="C61" s="25" t="s">
        <v>47</v>
      </c>
      <c r="D61" s="26" t="s">
        <v>76</v>
      </c>
      <c r="E61" s="27">
        <f t="shared" si="0"/>
        <v>267</v>
      </c>
      <c r="F61" s="28">
        <v>152</v>
      </c>
      <c r="G61" s="29">
        <v>0.56928838951310856</v>
      </c>
      <c r="H61" s="30">
        <v>109</v>
      </c>
      <c r="I61" s="29">
        <v>0.40823970037453183</v>
      </c>
      <c r="J61" s="27">
        <v>6</v>
      </c>
      <c r="K61" s="31">
        <v>2.247191011235955E-2</v>
      </c>
      <c r="L61" s="27">
        <f t="shared" si="1"/>
        <v>739</v>
      </c>
      <c r="M61" s="28">
        <v>322</v>
      </c>
      <c r="N61" s="29">
        <v>0.43572395128552099</v>
      </c>
      <c r="O61" s="30">
        <v>396</v>
      </c>
      <c r="P61" s="29">
        <v>0.53585926928281458</v>
      </c>
      <c r="Q61" s="27">
        <f t="shared" si="2"/>
        <v>21</v>
      </c>
      <c r="R61" s="32">
        <f t="shared" si="3"/>
        <v>2.8416779431664412E-2</v>
      </c>
      <c r="S61" s="33">
        <v>21</v>
      </c>
      <c r="T61" s="33">
        <v>0</v>
      </c>
    </row>
    <row r="62" spans="1:20" s="43" customFormat="1" ht="15" customHeight="1" x14ac:dyDescent="0.25">
      <c r="A62" s="43">
        <v>60</v>
      </c>
      <c r="B62" s="44"/>
      <c r="C62" s="45" t="s">
        <v>47</v>
      </c>
      <c r="D62" s="46" t="s">
        <v>7</v>
      </c>
      <c r="E62" s="47">
        <v>6822</v>
      </c>
      <c r="F62" s="48">
        <v>3702</v>
      </c>
      <c r="G62" s="49">
        <v>0.54265611257695689</v>
      </c>
      <c r="H62" s="50">
        <v>3016</v>
      </c>
      <c r="I62" s="49">
        <v>0.44209909117560831</v>
      </c>
      <c r="J62" s="47">
        <v>104</v>
      </c>
      <c r="K62" s="51">
        <v>1.524479624743477E-2</v>
      </c>
      <c r="L62" s="47">
        <v>20020</v>
      </c>
      <c r="M62" s="48">
        <v>8245</v>
      </c>
      <c r="N62" s="49">
        <v>0.41183816183816185</v>
      </c>
      <c r="O62" s="50">
        <v>11261</v>
      </c>
      <c r="P62" s="49">
        <v>0.5624875124875125</v>
      </c>
      <c r="Q62" s="47">
        <v>514</v>
      </c>
      <c r="R62" s="52">
        <v>2.5674325674325673E-2</v>
      </c>
      <c r="S62" s="53">
        <v>505</v>
      </c>
      <c r="T62" s="53">
        <v>9</v>
      </c>
    </row>
    <row r="63" spans="1:20" ht="15" customHeight="1" x14ac:dyDescent="0.25">
      <c r="A63">
        <v>61</v>
      </c>
      <c r="B63" s="24">
        <v>50</v>
      </c>
      <c r="C63" s="25" t="s">
        <v>77</v>
      </c>
      <c r="D63" s="26" t="s">
        <v>78</v>
      </c>
      <c r="E63" s="27">
        <f t="shared" si="0"/>
        <v>252</v>
      </c>
      <c r="F63" s="28">
        <v>152</v>
      </c>
      <c r="G63" s="29">
        <v>0.60317460317460314</v>
      </c>
      <c r="H63" s="30">
        <v>95</v>
      </c>
      <c r="I63" s="29">
        <v>0.37698412698412698</v>
      </c>
      <c r="J63" s="27">
        <v>5</v>
      </c>
      <c r="K63" s="31">
        <v>1.984126984126984E-2</v>
      </c>
      <c r="L63" s="27">
        <f t="shared" si="1"/>
        <v>761</v>
      </c>
      <c r="M63" s="28">
        <v>364</v>
      </c>
      <c r="N63" s="29">
        <v>0.47831800262812091</v>
      </c>
      <c r="O63" s="30">
        <v>368</v>
      </c>
      <c r="P63" s="29">
        <v>0.4835742444152431</v>
      </c>
      <c r="Q63" s="27">
        <f t="shared" si="2"/>
        <v>29</v>
      </c>
      <c r="R63" s="32">
        <f t="shared" si="3"/>
        <v>3.8107752956636008E-2</v>
      </c>
      <c r="S63" s="33">
        <v>28</v>
      </c>
      <c r="T63" s="33">
        <v>1</v>
      </c>
    </row>
    <row r="64" spans="1:20" ht="15" customHeight="1" x14ac:dyDescent="0.25">
      <c r="A64">
        <v>62</v>
      </c>
      <c r="B64" s="34">
        <v>50</v>
      </c>
      <c r="C64" s="35" t="s">
        <v>77</v>
      </c>
      <c r="D64" s="36" t="s">
        <v>79</v>
      </c>
      <c r="E64" s="37">
        <f t="shared" si="0"/>
        <v>164</v>
      </c>
      <c r="F64" s="38">
        <v>75</v>
      </c>
      <c r="G64" s="39">
        <v>0.45731707317073172</v>
      </c>
      <c r="H64" s="40">
        <v>87</v>
      </c>
      <c r="I64" s="39">
        <v>0.53048780487804881</v>
      </c>
      <c r="J64" s="37">
        <v>2</v>
      </c>
      <c r="K64" s="41">
        <v>1.2195121951219513E-2</v>
      </c>
      <c r="L64" s="37">
        <f t="shared" si="1"/>
        <v>588</v>
      </c>
      <c r="M64" s="38">
        <v>203</v>
      </c>
      <c r="N64" s="39">
        <v>0.34523809523809523</v>
      </c>
      <c r="O64" s="40">
        <v>369</v>
      </c>
      <c r="P64" s="39">
        <v>0.62755102040816324</v>
      </c>
      <c r="Q64" s="37">
        <f t="shared" si="2"/>
        <v>16</v>
      </c>
      <c r="R64" s="42">
        <f t="shared" si="3"/>
        <v>2.7210884353741496E-2</v>
      </c>
      <c r="S64" s="33">
        <v>16</v>
      </c>
      <c r="T64" s="33">
        <v>0</v>
      </c>
    </row>
    <row r="65" spans="1:20" ht="15" customHeight="1" x14ac:dyDescent="0.25">
      <c r="A65">
        <v>63</v>
      </c>
      <c r="B65" s="24">
        <v>50</v>
      </c>
      <c r="C65" s="25" t="s">
        <v>77</v>
      </c>
      <c r="D65" s="26" t="s">
        <v>80</v>
      </c>
      <c r="E65" s="27">
        <f t="shared" si="0"/>
        <v>72</v>
      </c>
      <c r="F65" s="28">
        <v>34</v>
      </c>
      <c r="G65" s="29">
        <v>0.47222222222222221</v>
      </c>
      <c r="H65" s="30">
        <v>38</v>
      </c>
      <c r="I65" s="29">
        <v>0.52777777777777779</v>
      </c>
      <c r="J65" s="27">
        <v>0</v>
      </c>
      <c r="K65" s="31">
        <v>0</v>
      </c>
      <c r="L65" s="27">
        <f t="shared" si="1"/>
        <v>215</v>
      </c>
      <c r="M65" s="28">
        <v>93</v>
      </c>
      <c r="N65" s="29">
        <v>0.4325581395348837</v>
      </c>
      <c r="O65" s="30">
        <v>116</v>
      </c>
      <c r="P65" s="29">
        <v>0.53953488372093028</v>
      </c>
      <c r="Q65" s="27">
        <f t="shared" si="2"/>
        <v>6</v>
      </c>
      <c r="R65" s="32">
        <f t="shared" si="3"/>
        <v>2.7906976744186046E-2</v>
      </c>
      <c r="S65" s="33">
        <v>6</v>
      </c>
      <c r="T65" s="33">
        <v>0</v>
      </c>
    </row>
    <row r="66" spans="1:20" ht="15" customHeight="1" x14ac:dyDescent="0.25">
      <c r="A66">
        <v>64</v>
      </c>
      <c r="B66" s="24">
        <v>50</v>
      </c>
      <c r="C66" s="25" t="s">
        <v>77</v>
      </c>
      <c r="D66" s="26" t="s">
        <v>81</v>
      </c>
      <c r="E66" s="27">
        <f t="shared" si="0"/>
        <v>346</v>
      </c>
      <c r="F66" s="28">
        <v>136</v>
      </c>
      <c r="G66" s="29">
        <v>0.39306358381502893</v>
      </c>
      <c r="H66" s="30">
        <v>204</v>
      </c>
      <c r="I66" s="29">
        <v>0.58959537572254339</v>
      </c>
      <c r="J66" s="27">
        <v>6</v>
      </c>
      <c r="K66" s="31">
        <v>1.7341040462427744E-2</v>
      </c>
      <c r="L66" s="27">
        <f t="shared" si="1"/>
        <v>1087</v>
      </c>
      <c r="M66" s="28">
        <v>309</v>
      </c>
      <c r="N66" s="29">
        <v>0.28426862925482982</v>
      </c>
      <c r="O66" s="30">
        <v>757</v>
      </c>
      <c r="P66" s="29">
        <v>0.6964121435142594</v>
      </c>
      <c r="Q66" s="27">
        <f t="shared" si="2"/>
        <v>21</v>
      </c>
      <c r="R66" s="32">
        <f t="shared" si="3"/>
        <v>1.9319227230910764E-2</v>
      </c>
      <c r="S66" s="33">
        <v>20</v>
      </c>
      <c r="T66" s="33">
        <v>1</v>
      </c>
    </row>
    <row r="67" spans="1:20" ht="15" customHeight="1" x14ac:dyDescent="0.25">
      <c r="A67">
        <v>65</v>
      </c>
      <c r="B67" s="24">
        <v>50</v>
      </c>
      <c r="C67" s="25" t="s">
        <v>77</v>
      </c>
      <c r="D67" s="26" t="s">
        <v>82</v>
      </c>
      <c r="E67" s="27">
        <f t="shared" ref="E67:E134" si="4">F67+H67+J67</f>
        <v>98</v>
      </c>
      <c r="F67" s="28">
        <v>45</v>
      </c>
      <c r="G67" s="29">
        <v>0.45918367346938777</v>
      </c>
      <c r="H67" s="30">
        <v>51</v>
      </c>
      <c r="I67" s="29">
        <v>0.52040816326530615</v>
      </c>
      <c r="J67" s="27">
        <v>2</v>
      </c>
      <c r="K67" s="31">
        <v>2.0408163265306121E-2</v>
      </c>
      <c r="L67" s="27">
        <f t="shared" ref="L67:L134" si="5">M67+O67+Q67</f>
        <v>271</v>
      </c>
      <c r="M67" s="28">
        <v>130</v>
      </c>
      <c r="N67" s="29">
        <v>0.47970479704797048</v>
      </c>
      <c r="O67" s="30">
        <v>135</v>
      </c>
      <c r="P67" s="29">
        <v>0.49815498154981552</v>
      </c>
      <c r="Q67" s="27">
        <f t="shared" ref="Q67:Q134" si="6">S67+T67</f>
        <v>6</v>
      </c>
      <c r="R67" s="32">
        <f t="shared" ref="R67:R134" si="7">IF(L67=0,0,Q67/L67)</f>
        <v>2.2140221402214021E-2</v>
      </c>
      <c r="S67" s="33">
        <v>6</v>
      </c>
      <c r="T67" s="33">
        <v>0</v>
      </c>
    </row>
    <row r="68" spans="1:20" ht="15" customHeight="1" x14ac:dyDescent="0.25">
      <c r="A68">
        <v>66</v>
      </c>
      <c r="B68" s="24">
        <v>50</v>
      </c>
      <c r="C68" s="25" t="s">
        <v>77</v>
      </c>
      <c r="D68" s="26" t="s">
        <v>83</v>
      </c>
      <c r="E68" s="27">
        <f t="shared" si="4"/>
        <v>413</v>
      </c>
      <c r="F68" s="28">
        <v>298</v>
      </c>
      <c r="G68" s="29">
        <v>0.72154963680387407</v>
      </c>
      <c r="H68" s="30">
        <v>106</v>
      </c>
      <c r="I68" s="29">
        <v>0.2566585956416465</v>
      </c>
      <c r="J68" s="27">
        <v>9</v>
      </c>
      <c r="K68" s="31">
        <v>2.1791767554479417E-2</v>
      </c>
      <c r="L68" s="27">
        <f t="shared" si="5"/>
        <v>1444</v>
      </c>
      <c r="M68" s="28">
        <v>802</v>
      </c>
      <c r="N68" s="29">
        <v>0.55540166204986152</v>
      </c>
      <c r="O68" s="30">
        <v>584</v>
      </c>
      <c r="P68" s="29">
        <v>0.40443213296398894</v>
      </c>
      <c r="Q68" s="27">
        <f t="shared" si="6"/>
        <v>58</v>
      </c>
      <c r="R68" s="32">
        <f t="shared" si="7"/>
        <v>4.0166204986149583E-2</v>
      </c>
      <c r="S68" s="33">
        <v>55</v>
      </c>
      <c r="T68" s="33">
        <v>3</v>
      </c>
    </row>
    <row r="69" spans="1:20" ht="15" customHeight="1" x14ac:dyDescent="0.25">
      <c r="A69">
        <v>67</v>
      </c>
      <c r="B69" s="34">
        <v>50</v>
      </c>
      <c r="C69" s="35" t="s">
        <v>77</v>
      </c>
      <c r="D69" s="36" t="s">
        <v>84</v>
      </c>
      <c r="E69" s="37">
        <f t="shared" si="4"/>
        <v>141</v>
      </c>
      <c r="F69" s="38">
        <v>95</v>
      </c>
      <c r="G69" s="39">
        <v>0.67375886524822692</v>
      </c>
      <c r="H69" s="40">
        <v>46</v>
      </c>
      <c r="I69" s="39">
        <v>0.32624113475177308</v>
      </c>
      <c r="J69" s="37">
        <v>0</v>
      </c>
      <c r="K69" s="41">
        <v>0</v>
      </c>
      <c r="L69" s="37">
        <f t="shared" si="5"/>
        <v>482</v>
      </c>
      <c r="M69" s="38">
        <v>249</v>
      </c>
      <c r="N69" s="39">
        <v>0.51659751037344404</v>
      </c>
      <c r="O69" s="40">
        <v>217</v>
      </c>
      <c r="P69" s="39">
        <v>0.45020746887966806</v>
      </c>
      <c r="Q69" s="37">
        <f t="shared" si="6"/>
        <v>16</v>
      </c>
      <c r="R69" s="42">
        <f t="shared" si="7"/>
        <v>3.3195020746887967E-2</v>
      </c>
      <c r="S69" s="33">
        <v>15</v>
      </c>
      <c r="T69" s="33">
        <v>1</v>
      </c>
    </row>
    <row r="70" spans="1:20" ht="15" customHeight="1" x14ac:dyDescent="0.25">
      <c r="A70">
        <v>68</v>
      </c>
      <c r="B70" s="24">
        <v>50</v>
      </c>
      <c r="C70" s="25" t="s">
        <v>77</v>
      </c>
      <c r="D70" s="26" t="s">
        <v>85</v>
      </c>
      <c r="E70" s="27">
        <f t="shared" si="4"/>
        <v>215</v>
      </c>
      <c r="F70" s="28">
        <v>79</v>
      </c>
      <c r="G70" s="29">
        <v>0.36744186046511629</v>
      </c>
      <c r="H70" s="30">
        <v>133</v>
      </c>
      <c r="I70" s="29">
        <v>0.61860465116279073</v>
      </c>
      <c r="J70" s="27">
        <v>3</v>
      </c>
      <c r="K70" s="31">
        <v>1.3953488372093023E-2</v>
      </c>
      <c r="L70" s="27">
        <f t="shared" si="5"/>
        <v>622</v>
      </c>
      <c r="M70" s="28">
        <v>165</v>
      </c>
      <c r="N70" s="29">
        <v>0.26527331189710612</v>
      </c>
      <c r="O70" s="30">
        <v>445</v>
      </c>
      <c r="P70" s="29">
        <v>0.71543408360128613</v>
      </c>
      <c r="Q70" s="27">
        <f t="shared" si="6"/>
        <v>12</v>
      </c>
      <c r="R70" s="32">
        <f t="shared" si="7"/>
        <v>1.9292604501607719E-2</v>
      </c>
      <c r="S70" s="33">
        <v>12</v>
      </c>
      <c r="T70" s="33">
        <v>0</v>
      </c>
    </row>
    <row r="71" spans="1:20" ht="15" customHeight="1" x14ac:dyDescent="0.25">
      <c r="A71">
        <v>69</v>
      </c>
      <c r="B71" s="24">
        <v>50</v>
      </c>
      <c r="C71" s="25" t="s">
        <v>77</v>
      </c>
      <c r="D71" s="26" t="s">
        <v>86</v>
      </c>
      <c r="E71" s="27">
        <f t="shared" si="4"/>
        <v>528</v>
      </c>
      <c r="F71" s="28">
        <v>301</v>
      </c>
      <c r="G71" s="29">
        <v>0.57007575757575757</v>
      </c>
      <c r="H71" s="30">
        <v>219</v>
      </c>
      <c r="I71" s="29">
        <v>0.41477272727272729</v>
      </c>
      <c r="J71" s="27">
        <v>8</v>
      </c>
      <c r="K71" s="31">
        <v>1.5151515151515152E-2</v>
      </c>
      <c r="L71" s="27">
        <f t="shared" si="5"/>
        <v>1187</v>
      </c>
      <c r="M71" s="28">
        <v>534</v>
      </c>
      <c r="N71" s="29">
        <v>0.44987363100252736</v>
      </c>
      <c r="O71" s="30">
        <v>617</v>
      </c>
      <c r="P71" s="29">
        <v>0.51979780960404376</v>
      </c>
      <c r="Q71" s="27">
        <f t="shared" si="6"/>
        <v>36</v>
      </c>
      <c r="R71" s="32">
        <f t="shared" si="7"/>
        <v>3.0328559393428812E-2</v>
      </c>
      <c r="S71" s="33">
        <v>35</v>
      </c>
      <c r="T71" s="33">
        <v>1</v>
      </c>
    </row>
    <row r="72" spans="1:20" ht="15" customHeight="1" x14ac:dyDescent="0.25">
      <c r="A72">
        <v>70</v>
      </c>
      <c r="B72" s="24">
        <v>50</v>
      </c>
      <c r="C72" s="25" t="s">
        <v>77</v>
      </c>
      <c r="D72" s="26" t="s">
        <v>87</v>
      </c>
      <c r="E72" s="27">
        <f t="shared" si="4"/>
        <v>130</v>
      </c>
      <c r="F72" s="28">
        <v>75</v>
      </c>
      <c r="G72" s="29">
        <v>0.57692307692307687</v>
      </c>
      <c r="H72" s="30">
        <v>54</v>
      </c>
      <c r="I72" s="29">
        <v>0.41538461538461541</v>
      </c>
      <c r="J72" s="27">
        <v>1</v>
      </c>
      <c r="K72" s="31">
        <v>7.6923076923076927E-3</v>
      </c>
      <c r="L72" s="27">
        <f t="shared" si="5"/>
        <v>379</v>
      </c>
      <c r="M72" s="28">
        <v>178</v>
      </c>
      <c r="N72" s="29">
        <v>0.46965699208443273</v>
      </c>
      <c r="O72" s="30">
        <v>187</v>
      </c>
      <c r="P72" s="29">
        <v>0.49340369393139843</v>
      </c>
      <c r="Q72" s="27">
        <f t="shared" si="6"/>
        <v>14</v>
      </c>
      <c r="R72" s="32">
        <f t="shared" si="7"/>
        <v>3.6939313984168866E-2</v>
      </c>
      <c r="S72" s="33">
        <v>14</v>
      </c>
      <c r="T72" s="33">
        <v>0</v>
      </c>
    </row>
    <row r="73" spans="1:20" ht="15" customHeight="1" x14ac:dyDescent="0.25">
      <c r="A73">
        <v>71</v>
      </c>
      <c r="B73" s="24">
        <v>50</v>
      </c>
      <c r="C73" s="25" t="s">
        <v>77</v>
      </c>
      <c r="D73" s="26" t="s">
        <v>88</v>
      </c>
      <c r="E73" s="27">
        <f t="shared" si="4"/>
        <v>177</v>
      </c>
      <c r="F73" s="28">
        <v>103</v>
      </c>
      <c r="G73" s="29">
        <v>0.58192090395480223</v>
      </c>
      <c r="H73" s="30">
        <v>71</v>
      </c>
      <c r="I73" s="29">
        <v>0.40112994350282488</v>
      </c>
      <c r="J73" s="27">
        <v>3</v>
      </c>
      <c r="K73" s="31">
        <v>1.6949152542372881E-2</v>
      </c>
      <c r="L73" s="27">
        <f t="shared" si="5"/>
        <v>541</v>
      </c>
      <c r="M73" s="28">
        <v>221</v>
      </c>
      <c r="N73" s="29">
        <v>0.40850277264325324</v>
      </c>
      <c r="O73" s="30">
        <v>302</v>
      </c>
      <c r="P73" s="29">
        <v>0.55822550831792972</v>
      </c>
      <c r="Q73" s="27">
        <f t="shared" si="6"/>
        <v>18</v>
      </c>
      <c r="R73" s="32">
        <f t="shared" si="7"/>
        <v>3.3271719038817003E-2</v>
      </c>
      <c r="S73" s="33">
        <v>18</v>
      </c>
      <c r="T73" s="33">
        <v>0</v>
      </c>
    </row>
    <row r="74" spans="1:20" ht="15" customHeight="1" x14ac:dyDescent="0.25">
      <c r="A74">
        <v>72</v>
      </c>
      <c r="B74" s="34">
        <v>50</v>
      </c>
      <c r="C74" s="35" t="s">
        <v>77</v>
      </c>
      <c r="D74" s="36" t="s">
        <v>89</v>
      </c>
      <c r="E74" s="37">
        <f t="shared" si="4"/>
        <v>717</v>
      </c>
      <c r="F74" s="38">
        <v>476</v>
      </c>
      <c r="G74" s="39">
        <v>0.66387726638772659</v>
      </c>
      <c r="H74" s="40">
        <v>232</v>
      </c>
      <c r="I74" s="39">
        <v>0.32357043235704325</v>
      </c>
      <c r="J74" s="37">
        <v>9</v>
      </c>
      <c r="K74" s="41">
        <v>1.2552301255230125E-2</v>
      </c>
      <c r="L74" s="37">
        <f t="shared" si="5"/>
        <v>2576</v>
      </c>
      <c r="M74" s="38">
        <v>1351</v>
      </c>
      <c r="N74" s="39">
        <v>0.52445652173913049</v>
      </c>
      <c r="O74" s="40">
        <v>1152</v>
      </c>
      <c r="P74" s="39">
        <v>0.44720496894409939</v>
      </c>
      <c r="Q74" s="37">
        <f t="shared" si="6"/>
        <v>73</v>
      </c>
      <c r="R74" s="42">
        <f t="shared" si="7"/>
        <v>2.8338509316770188E-2</v>
      </c>
      <c r="S74" s="33">
        <v>72</v>
      </c>
      <c r="T74" s="33">
        <v>1</v>
      </c>
    </row>
    <row r="75" spans="1:20" ht="15" customHeight="1" x14ac:dyDescent="0.25">
      <c r="A75">
        <v>73</v>
      </c>
      <c r="B75" s="24">
        <v>50</v>
      </c>
      <c r="C75" s="25" t="s">
        <v>77</v>
      </c>
      <c r="D75" s="26" t="s">
        <v>90</v>
      </c>
      <c r="E75" s="27">
        <f t="shared" si="4"/>
        <v>265</v>
      </c>
      <c r="F75" s="28">
        <v>175</v>
      </c>
      <c r="G75" s="29">
        <v>0.660377358490566</v>
      </c>
      <c r="H75" s="30">
        <v>89</v>
      </c>
      <c r="I75" s="29">
        <v>0.33584905660377357</v>
      </c>
      <c r="J75" s="27">
        <v>1</v>
      </c>
      <c r="K75" s="31">
        <v>3.7735849056603774E-3</v>
      </c>
      <c r="L75" s="27">
        <f t="shared" si="5"/>
        <v>984</v>
      </c>
      <c r="M75" s="28">
        <v>534</v>
      </c>
      <c r="N75" s="29">
        <v>0.54268292682926833</v>
      </c>
      <c r="O75" s="30">
        <v>432</v>
      </c>
      <c r="P75" s="29">
        <v>0.43902439024390244</v>
      </c>
      <c r="Q75" s="27">
        <f t="shared" si="6"/>
        <v>18</v>
      </c>
      <c r="R75" s="32">
        <f t="shared" si="7"/>
        <v>1.8292682926829267E-2</v>
      </c>
      <c r="S75" s="33">
        <v>18</v>
      </c>
      <c r="T75" s="33">
        <v>0</v>
      </c>
    </row>
    <row r="76" spans="1:20" s="43" customFormat="1" ht="15" customHeight="1" x14ac:dyDescent="0.25">
      <c r="A76" s="43">
        <v>74</v>
      </c>
      <c r="B76" s="44"/>
      <c r="C76" s="45" t="s">
        <v>77</v>
      </c>
      <c r="D76" s="46" t="s">
        <v>7</v>
      </c>
      <c r="E76" s="47">
        <v>3518</v>
      </c>
      <c r="F76" s="48">
        <v>2044</v>
      </c>
      <c r="G76" s="49">
        <v>0.58101193860147815</v>
      </c>
      <c r="H76" s="50">
        <v>1425</v>
      </c>
      <c r="I76" s="49">
        <v>0.40505969300739059</v>
      </c>
      <c r="J76" s="47">
        <v>49</v>
      </c>
      <c r="K76" s="51">
        <v>1.3928368391131325E-2</v>
      </c>
      <c r="L76" s="47">
        <v>11137</v>
      </c>
      <c r="M76" s="48">
        <v>5133</v>
      </c>
      <c r="N76" s="49">
        <v>0.46089611205890274</v>
      </c>
      <c r="O76" s="50">
        <v>5681</v>
      </c>
      <c r="P76" s="49">
        <v>0.51010146358983566</v>
      </c>
      <c r="Q76" s="47">
        <v>323</v>
      </c>
      <c r="R76" s="52">
        <v>2.900242435126156E-2</v>
      </c>
      <c r="S76" s="53">
        <v>315</v>
      </c>
      <c r="T76" s="53">
        <v>8</v>
      </c>
    </row>
    <row r="77" spans="1:20" ht="15" customHeight="1" x14ac:dyDescent="0.25">
      <c r="A77">
        <v>75</v>
      </c>
      <c r="B77" s="24">
        <v>50</v>
      </c>
      <c r="C77" s="25" t="s">
        <v>91</v>
      </c>
      <c r="D77" s="26" t="s">
        <v>92</v>
      </c>
      <c r="E77" s="27">
        <f t="shared" si="4"/>
        <v>327</v>
      </c>
      <c r="F77" s="28">
        <v>154</v>
      </c>
      <c r="G77" s="29">
        <v>0.47094801223241589</v>
      </c>
      <c r="H77" s="30">
        <v>168</v>
      </c>
      <c r="I77" s="29">
        <v>0.51376146788990829</v>
      </c>
      <c r="J77" s="27">
        <v>5</v>
      </c>
      <c r="K77" s="31">
        <v>1.5290519877675841E-2</v>
      </c>
      <c r="L77" s="27">
        <f t="shared" si="5"/>
        <v>1201</v>
      </c>
      <c r="M77" s="28">
        <v>471</v>
      </c>
      <c r="N77" s="29">
        <v>0.39217318900915904</v>
      </c>
      <c r="O77" s="30">
        <v>691</v>
      </c>
      <c r="P77" s="29">
        <v>0.57535387177352204</v>
      </c>
      <c r="Q77" s="27">
        <f t="shared" si="6"/>
        <v>39</v>
      </c>
      <c r="R77" s="32">
        <f t="shared" si="7"/>
        <v>3.2472939217318898E-2</v>
      </c>
      <c r="S77" s="33">
        <v>38</v>
      </c>
      <c r="T77" s="33">
        <v>1</v>
      </c>
    </row>
    <row r="78" spans="1:20" ht="15" customHeight="1" x14ac:dyDescent="0.25">
      <c r="A78">
        <v>76</v>
      </c>
      <c r="B78" s="24">
        <v>50</v>
      </c>
      <c r="C78" s="25" t="s">
        <v>91</v>
      </c>
      <c r="D78" s="26" t="s">
        <v>93</v>
      </c>
      <c r="E78" s="27">
        <f t="shared" si="4"/>
        <v>177</v>
      </c>
      <c r="F78" s="28">
        <v>91</v>
      </c>
      <c r="G78" s="29">
        <v>0.51412429378531077</v>
      </c>
      <c r="H78" s="30">
        <v>76</v>
      </c>
      <c r="I78" s="29">
        <v>0.42937853107344631</v>
      </c>
      <c r="J78" s="27">
        <v>10</v>
      </c>
      <c r="K78" s="31">
        <v>5.6497175141242938E-2</v>
      </c>
      <c r="L78" s="27">
        <f t="shared" si="5"/>
        <v>576</v>
      </c>
      <c r="M78" s="28">
        <v>242</v>
      </c>
      <c r="N78" s="29">
        <v>0.4201388888888889</v>
      </c>
      <c r="O78" s="30">
        <v>308</v>
      </c>
      <c r="P78" s="29">
        <v>0.53472222222222221</v>
      </c>
      <c r="Q78" s="27">
        <f t="shared" si="6"/>
        <v>26</v>
      </c>
      <c r="R78" s="32">
        <f t="shared" si="7"/>
        <v>4.5138888888888888E-2</v>
      </c>
      <c r="S78" s="33">
        <v>26</v>
      </c>
      <c r="T78" s="33">
        <v>0</v>
      </c>
    </row>
    <row r="79" spans="1:20" ht="15" customHeight="1" x14ac:dyDescent="0.25">
      <c r="A79">
        <v>77</v>
      </c>
      <c r="B79" s="24">
        <v>50</v>
      </c>
      <c r="C79" s="25" t="s">
        <v>91</v>
      </c>
      <c r="D79" s="26" t="s">
        <v>94</v>
      </c>
      <c r="E79" s="27">
        <f t="shared" si="4"/>
        <v>297</v>
      </c>
      <c r="F79" s="28">
        <v>131</v>
      </c>
      <c r="G79" s="29">
        <v>0.44107744107744107</v>
      </c>
      <c r="H79" s="30">
        <v>151</v>
      </c>
      <c r="I79" s="29">
        <v>0.50841750841750843</v>
      </c>
      <c r="J79" s="27">
        <v>15</v>
      </c>
      <c r="K79" s="31">
        <v>5.0505050505050504E-2</v>
      </c>
      <c r="L79" s="27">
        <f t="shared" si="5"/>
        <v>1146</v>
      </c>
      <c r="M79" s="28">
        <v>415</v>
      </c>
      <c r="N79" s="29">
        <v>0.36212914485165792</v>
      </c>
      <c r="O79" s="30">
        <v>688</v>
      </c>
      <c r="P79" s="29">
        <v>0.6003490401396161</v>
      </c>
      <c r="Q79" s="27">
        <f t="shared" si="6"/>
        <v>43</v>
      </c>
      <c r="R79" s="32">
        <f t="shared" si="7"/>
        <v>3.7521815008726006E-2</v>
      </c>
      <c r="S79" s="33">
        <v>42</v>
      </c>
      <c r="T79" s="33">
        <v>1</v>
      </c>
    </row>
    <row r="80" spans="1:20" ht="15" customHeight="1" x14ac:dyDescent="0.25">
      <c r="A80">
        <v>78</v>
      </c>
      <c r="B80" s="34">
        <v>50</v>
      </c>
      <c r="C80" s="35" t="s">
        <v>91</v>
      </c>
      <c r="D80" s="36" t="s">
        <v>95</v>
      </c>
      <c r="E80" s="37">
        <f t="shared" si="4"/>
        <v>151</v>
      </c>
      <c r="F80" s="38">
        <v>54</v>
      </c>
      <c r="G80" s="39">
        <v>0.35761589403973509</v>
      </c>
      <c r="H80" s="40">
        <v>87</v>
      </c>
      <c r="I80" s="39">
        <v>0.57615894039735094</v>
      </c>
      <c r="J80" s="37">
        <v>10</v>
      </c>
      <c r="K80" s="41">
        <v>6.6225165562913912E-2</v>
      </c>
      <c r="L80" s="37">
        <f t="shared" si="5"/>
        <v>709</v>
      </c>
      <c r="M80" s="38">
        <v>240</v>
      </c>
      <c r="N80" s="39">
        <v>0.33850493653032437</v>
      </c>
      <c r="O80" s="40">
        <v>428</v>
      </c>
      <c r="P80" s="39">
        <v>0.6036671368124118</v>
      </c>
      <c r="Q80" s="37">
        <f t="shared" si="6"/>
        <v>41</v>
      </c>
      <c r="R80" s="42">
        <f t="shared" si="7"/>
        <v>5.7827926657263752E-2</v>
      </c>
      <c r="S80" s="33">
        <v>41</v>
      </c>
      <c r="T80" s="33">
        <v>0</v>
      </c>
    </row>
    <row r="81" spans="1:20" ht="15" customHeight="1" x14ac:dyDescent="0.25">
      <c r="A81">
        <v>79</v>
      </c>
      <c r="B81" s="24">
        <v>50</v>
      </c>
      <c r="C81" s="25" t="s">
        <v>91</v>
      </c>
      <c r="D81" s="26" t="s">
        <v>96</v>
      </c>
      <c r="E81" s="27">
        <f t="shared" si="4"/>
        <v>308</v>
      </c>
      <c r="F81" s="28">
        <v>148</v>
      </c>
      <c r="G81" s="29">
        <v>0.48051948051948051</v>
      </c>
      <c r="H81" s="30">
        <v>141</v>
      </c>
      <c r="I81" s="29">
        <v>0.45779220779220781</v>
      </c>
      <c r="J81" s="27">
        <v>19</v>
      </c>
      <c r="K81" s="31">
        <v>6.1688311688311688E-2</v>
      </c>
      <c r="L81" s="27">
        <f t="shared" si="5"/>
        <v>1209</v>
      </c>
      <c r="M81" s="28">
        <v>435</v>
      </c>
      <c r="N81" s="29">
        <v>0.35980148883374691</v>
      </c>
      <c r="O81" s="30">
        <v>740</v>
      </c>
      <c r="P81" s="29">
        <v>0.61207609594706369</v>
      </c>
      <c r="Q81" s="27">
        <f t="shared" si="6"/>
        <v>34</v>
      </c>
      <c r="R81" s="32">
        <f t="shared" si="7"/>
        <v>2.8122415219189414E-2</v>
      </c>
      <c r="S81" s="33">
        <v>33</v>
      </c>
      <c r="T81" s="33">
        <v>1</v>
      </c>
    </row>
    <row r="82" spans="1:20" ht="15" customHeight="1" x14ac:dyDescent="0.25">
      <c r="A82">
        <v>80</v>
      </c>
      <c r="B82" s="24">
        <v>50</v>
      </c>
      <c r="C82" s="25" t="s">
        <v>91</v>
      </c>
      <c r="D82" s="26" t="s">
        <v>97</v>
      </c>
      <c r="E82" s="27">
        <f t="shared" si="4"/>
        <v>285</v>
      </c>
      <c r="F82" s="28">
        <v>116</v>
      </c>
      <c r="G82" s="29">
        <v>0.40701754385964911</v>
      </c>
      <c r="H82" s="30">
        <v>161</v>
      </c>
      <c r="I82" s="29">
        <v>0.56491228070175437</v>
      </c>
      <c r="J82" s="27">
        <v>8</v>
      </c>
      <c r="K82" s="31">
        <v>2.8070175438596492E-2</v>
      </c>
      <c r="L82" s="27">
        <f t="shared" si="5"/>
        <v>1039</v>
      </c>
      <c r="M82" s="28">
        <v>333</v>
      </c>
      <c r="N82" s="29">
        <v>0.32050048123195379</v>
      </c>
      <c r="O82" s="30">
        <v>672</v>
      </c>
      <c r="P82" s="29">
        <v>0.64677574590952835</v>
      </c>
      <c r="Q82" s="27">
        <f t="shared" si="6"/>
        <v>34</v>
      </c>
      <c r="R82" s="32">
        <f t="shared" si="7"/>
        <v>3.2723772858517804E-2</v>
      </c>
      <c r="S82" s="33">
        <v>34</v>
      </c>
      <c r="T82" s="33">
        <v>0</v>
      </c>
    </row>
    <row r="83" spans="1:20" ht="15" customHeight="1" x14ac:dyDescent="0.25">
      <c r="A83">
        <v>81</v>
      </c>
      <c r="B83" s="24">
        <v>50</v>
      </c>
      <c r="C83" s="25" t="s">
        <v>91</v>
      </c>
      <c r="D83" s="26" t="s">
        <v>98</v>
      </c>
      <c r="E83" s="27">
        <f t="shared" si="4"/>
        <v>254</v>
      </c>
      <c r="F83" s="28">
        <v>78</v>
      </c>
      <c r="G83" s="29">
        <v>0.30708661417322836</v>
      </c>
      <c r="H83" s="30">
        <v>163</v>
      </c>
      <c r="I83" s="29">
        <v>0.6417322834645669</v>
      </c>
      <c r="J83" s="27">
        <v>13</v>
      </c>
      <c r="K83" s="31">
        <v>5.1181102362204724E-2</v>
      </c>
      <c r="L83" s="27">
        <f t="shared" si="5"/>
        <v>995</v>
      </c>
      <c r="M83" s="28">
        <v>313</v>
      </c>
      <c r="N83" s="29">
        <v>0.31457286432160803</v>
      </c>
      <c r="O83" s="30">
        <v>645</v>
      </c>
      <c r="P83" s="29">
        <v>0.64824120603015079</v>
      </c>
      <c r="Q83" s="27">
        <f t="shared" si="6"/>
        <v>37</v>
      </c>
      <c r="R83" s="32">
        <f t="shared" si="7"/>
        <v>3.7185929648241203E-2</v>
      </c>
      <c r="S83" s="33">
        <v>37</v>
      </c>
      <c r="T83" s="33">
        <v>0</v>
      </c>
    </row>
    <row r="84" spans="1:20" ht="15" customHeight="1" x14ac:dyDescent="0.25">
      <c r="A84">
        <v>82</v>
      </c>
      <c r="B84" s="24">
        <v>50</v>
      </c>
      <c r="C84" s="25" t="s">
        <v>91</v>
      </c>
      <c r="D84" s="26" t="s">
        <v>99</v>
      </c>
      <c r="E84" s="27">
        <f t="shared" si="4"/>
        <v>59</v>
      </c>
      <c r="F84" s="28">
        <v>11</v>
      </c>
      <c r="G84" s="29">
        <v>0.1864406779661017</v>
      </c>
      <c r="H84" s="30">
        <v>47</v>
      </c>
      <c r="I84" s="29">
        <v>0.79661016949152541</v>
      </c>
      <c r="J84" s="27">
        <v>1</v>
      </c>
      <c r="K84" s="31">
        <v>1.6949152542372881E-2</v>
      </c>
      <c r="L84" s="27">
        <f t="shared" si="5"/>
        <v>242</v>
      </c>
      <c r="M84" s="28">
        <v>58</v>
      </c>
      <c r="N84" s="29">
        <v>0.23966942148760331</v>
      </c>
      <c r="O84" s="30">
        <v>179</v>
      </c>
      <c r="P84" s="29">
        <v>0.73966942148760328</v>
      </c>
      <c r="Q84" s="27">
        <f t="shared" si="6"/>
        <v>5</v>
      </c>
      <c r="R84" s="32">
        <f t="shared" si="7"/>
        <v>2.0661157024793389E-2</v>
      </c>
      <c r="S84" s="33">
        <v>5</v>
      </c>
      <c r="T84" s="33">
        <v>0</v>
      </c>
    </row>
    <row r="85" spans="1:20" ht="15" customHeight="1" x14ac:dyDescent="0.25">
      <c r="A85">
        <v>83</v>
      </c>
      <c r="B85" s="34">
        <v>50</v>
      </c>
      <c r="C85" s="35" t="s">
        <v>91</v>
      </c>
      <c r="D85" s="36" t="s">
        <v>100</v>
      </c>
      <c r="E85" s="37">
        <f t="shared" si="4"/>
        <v>429</v>
      </c>
      <c r="F85" s="38">
        <v>122</v>
      </c>
      <c r="G85" s="39">
        <v>0.28438228438228436</v>
      </c>
      <c r="H85" s="40">
        <v>304</v>
      </c>
      <c r="I85" s="39">
        <v>0.70862470862470861</v>
      </c>
      <c r="J85" s="37">
        <v>3</v>
      </c>
      <c r="K85" s="41">
        <v>6.993006993006993E-3</v>
      </c>
      <c r="L85" s="37">
        <f t="shared" si="5"/>
        <v>1169</v>
      </c>
      <c r="M85" s="38">
        <v>359</v>
      </c>
      <c r="N85" s="39">
        <v>0.30710008554319934</v>
      </c>
      <c r="O85" s="40">
        <v>781</v>
      </c>
      <c r="P85" s="39">
        <v>0.66809238665526094</v>
      </c>
      <c r="Q85" s="37">
        <f t="shared" si="6"/>
        <v>29</v>
      </c>
      <c r="R85" s="42">
        <f t="shared" si="7"/>
        <v>2.4807527801539778E-2</v>
      </c>
      <c r="S85" s="33">
        <v>28</v>
      </c>
      <c r="T85" s="33">
        <v>1</v>
      </c>
    </row>
    <row r="86" spans="1:20" ht="15" customHeight="1" x14ac:dyDescent="0.25">
      <c r="A86">
        <v>84</v>
      </c>
      <c r="B86" s="24">
        <v>50</v>
      </c>
      <c r="C86" s="25" t="s">
        <v>91</v>
      </c>
      <c r="D86" s="26" t="s">
        <v>101</v>
      </c>
      <c r="E86" s="27">
        <f t="shared" si="4"/>
        <v>92</v>
      </c>
      <c r="F86" s="28">
        <v>34</v>
      </c>
      <c r="G86" s="29">
        <v>0.36956521739130432</v>
      </c>
      <c r="H86" s="30">
        <v>57</v>
      </c>
      <c r="I86" s="29">
        <v>0.61956521739130432</v>
      </c>
      <c r="J86" s="27">
        <v>1</v>
      </c>
      <c r="K86" s="31">
        <v>1.0869565217391304E-2</v>
      </c>
      <c r="L86" s="27">
        <f t="shared" si="5"/>
        <v>197</v>
      </c>
      <c r="M86" s="28">
        <v>66</v>
      </c>
      <c r="N86" s="29">
        <v>0.3350253807106599</v>
      </c>
      <c r="O86" s="30">
        <v>129</v>
      </c>
      <c r="P86" s="29">
        <v>0.65482233502538068</v>
      </c>
      <c r="Q86" s="27">
        <f t="shared" si="6"/>
        <v>2</v>
      </c>
      <c r="R86" s="32">
        <f t="shared" si="7"/>
        <v>1.015228426395939E-2</v>
      </c>
      <c r="S86" s="33">
        <v>2</v>
      </c>
      <c r="T86" s="33">
        <v>0</v>
      </c>
    </row>
    <row r="87" spans="1:20" ht="15" customHeight="1" x14ac:dyDescent="0.25">
      <c r="A87">
        <v>85</v>
      </c>
      <c r="B87" s="24">
        <v>50</v>
      </c>
      <c r="C87" s="25" t="s">
        <v>91</v>
      </c>
      <c r="D87" s="26" t="s">
        <v>102</v>
      </c>
      <c r="E87" s="27">
        <f t="shared" si="4"/>
        <v>418</v>
      </c>
      <c r="F87" s="28">
        <v>155</v>
      </c>
      <c r="G87" s="29">
        <v>0.37081339712918659</v>
      </c>
      <c r="H87" s="30">
        <v>250</v>
      </c>
      <c r="I87" s="29">
        <v>0.59808612440191389</v>
      </c>
      <c r="J87" s="27">
        <v>13</v>
      </c>
      <c r="K87" s="31">
        <v>3.1100478468899521E-2</v>
      </c>
      <c r="L87" s="27">
        <f t="shared" si="5"/>
        <v>1277</v>
      </c>
      <c r="M87" s="28">
        <v>420</v>
      </c>
      <c r="N87" s="29">
        <v>0.32889584964761159</v>
      </c>
      <c r="O87" s="30">
        <v>795</v>
      </c>
      <c r="P87" s="29">
        <v>0.62255285826155049</v>
      </c>
      <c r="Q87" s="27">
        <f t="shared" si="6"/>
        <v>62</v>
      </c>
      <c r="R87" s="32">
        <f t="shared" si="7"/>
        <v>4.8551292090837903E-2</v>
      </c>
      <c r="S87" s="33">
        <v>60</v>
      </c>
      <c r="T87" s="33">
        <v>2</v>
      </c>
    </row>
    <row r="88" spans="1:20" ht="15" customHeight="1" x14ac:dyDescent="0.25">
      <c r="A88">
        <v>86</v>
      </c>
      <c r="B88" s="24">
        <v>50</v>
      </c>
      <c r="C88" s="25" t="s">
        <v>91</v>
      </c>
      <c r="D88" s="26" t="s">
        <v>103</v>
      </c>
      <c r="E88" s="27">
        <f t="shared" si="4"/>
        <v>248</v>
      </c>
      <c r="F88" s="28">
        <v>118</v>
      </c>
      <c r="G88" s="29">
        <v>0.47580645161290325</v>
      </c>
      <c r="H88" s="30">
        <v>125</v>
      </c>
      <c r="I88" s="29">
        <v>0.50403225806451613</v>
      </c>
      <c r="J88" s="27">
        <v>5</v>
      </c>
      <c r="K88" s="31">
        <v>2.0161290322580645E-2</v>
      </c>
      <c r="L88" s="27">
        <f t="shared" si="5"/>
        <v>995</v>
      </c>
      <c r="M88" s="28">
        <v>346</v>
      </c>
      <c r="N88" s="29">
        <v>0.34773869346733666</v>
      </c>
      <c r="O88" s="30">
        <v>607</v>
      </c>
      <c r="P88" s="29">
        <v>0.61005025125628143</v>
      </c>
      <c r="Q88" s="27">
        <f t="shared" si="6"/>
        <v>42</v>
      </c>
      <c r="R88" s="32">
        <f t="shared" si="7"/>
        <v>4.2211055276381908E-2</v>
      </c>
      <c r="S88" s="33">
        <v>42</v>
      </c>
      <c r="T88" s="33">
        <v>0</v>
      </c>
    </row>
    <row r="89" spans="1:20" ht="15" customHeight="1" x14ac:dyDescent="0.25">
      <c r="A89">
        <v>87</v>
      </c>
      <c r="B89" s="24">
        <v>50</v>
      </c>
      <c r="C89" s="25" t="s">
        <v>91</v>
      </c>
      <c r="D89" s="26" t="s">
        <v>104</v>
      </c>
      <c r="E89" s="27">
        <f t="shared" si="4"/>
        <v>102</v>
      </c>
      <c r="F89" s="28">
        <v>23</v>
      </c>
      <c r="G89" s="29">
        <v>0.22549019607843138</v>
      </c>
      <c r="H89" s="30">
        <v>77</v>
      </c>
      <c r="I89" s="29">
        <v>0.75490196078431371</v>
      </c>
      <c r="J89" s="27">
        <v>2</v>
      </c>
      <c r="K89" s="31">
        <v>1.9607843137254902E-2</v>
      </c>
      <c r="L89" s="27">
        <f t="shared" si="5"/>
        <v>280</v>
      </c>
      <c r="M89" s="28">
        <v>68</v>
      </c>
      <c r="N89" s="29">
        <v>0.24285714285714285</v>
      </c>
      <c r="O89" s="30">
        <v>198</v>
      </c>
      <c r="P89" s="29">
        <v>0.70714285714285718</v>
      </c>
      <c r="Q89" s="27">
        <f t="shared" si="6"/>
        <v>14</v>
      </c>
      <c r="R89" s="32">
        <f t="shared" si="7"/>
        <v>0.05</v>
      </c>
      <c r="S89" s="33">
        <v>13</v>
      </c>
      <c r="T89" s="33">
        <v>1</v>
      </c>
    </row>
    <row r="90" spans="1:20" ht="15" customHeight="1" x14ac:dyDescent="0.25">
      <c r="A90">
        <v>88</v>
      </c>
      <c r="B90" s="34">
        <v>50</v>
      </c>
      <c r="C90" s="35" t="s">
        <v>91</v>
      </c>
      <c r="D90" s="36" t="s">
        <v>105</v>
      </c>
      <c r="E90" s="37">
        <f t="shared" si="4"/>
        <v>89</v>
      </c>
      <c r="F90" s="38">
        <v>26</v>
      </c>
      <c r="G90" s="39">
        <v>0.29213483146067415</v>
      </c>
      <c r="H90" s="40">
        <v>57</v>
      </c>
      <c r="I90" s="39">
        <v>0.6404494382022472</v>
      </c>
      <c r="J90" s="37">
        <v>6</v>
      </c>
      <c r="K90" s="41">
        <v>6.741573033707865E-2</v>
      </c>
      <c r="L90" s="37">
        <f t="shared" si="5"/>
        <v>396</v>
      </c>
      <c r="M90" s="38">
        <v>109</v>
      </c>
      <c r="N90" s="39">
        <v>0.27525252525252525</v>
      </c>
      <c r="O90" s="40">
        <v>276</v>
      </c>
      <c r="P90" s="39">
        <v>0.69696969696969702</v>
      </c>
      <c r="Q90" s="37">
        <f t="shared" si="6"/>
        <v>11</v>
      </c>
      <c r="R90" s="42">
        <f t="shared" si="7"/>
        <v>2.7777777777777776E-2</v>
      </c>
      <c r="S90" s="33">
        <v>10</v>
      </c>
      <c r="T90" s="33">
        <v>1</v>
      </c>
    </row>
    <row r="91" spans="1:20" ht="15" customHeight="1" x14ac:dyDescent="0.25">
      <c r="A91">
        <v>89</v>
      </c>
      <c r="B91" s="24">
        <v>50</v>
      </c>
      <c r="C91" s="25" t="s">
        <v>91</v>
      </c>
      <c r="D91" s="26" t="s">
        <v>106</v>
      </c>
      <c r="E91" s="27">
        <f t="shared" si="4"/>
        <v>218</v>
      </c>
      <c r="F91" s="28">
        <v>88</v>
      </c>
      <c r="G91" s="29">
        <v>0.40366972477064222</v>
      </c>
      <c r="H91" s="30">
        <v>117</v>
      </c>
      <c r="I91" s="29">
        <v>0.53669724770642202</v>
      </c>
      <c r="J91" s="27">
        <v>13</v>
      </c>
      <c r="K91" s="31">
        <v>5.9633027522935783E-2</v>
      </c>
      <c r="L91" s="27">
        <f t="shared" si="5"/>
        <v>885</v>
      </c>
      <c r="M91" s="28">
        <v>313</v>
      </c>
      <c r="N91" s="29">
        <v>0.35367231638418078</v>
      </c>
      <c r="O91" s="30">
        <v>535</v>
      </c>
      <c r="P91" s="29">
        <v>0.60451977401129942</v>
      </c>
      <c r="Q91" s="27">
        <f t="shared" si="6"/>
        <v>37</v>
      </c>
      <c r="R91" s="32">
        <f t="shared" si="7"/>
        <v>4.1807909604519772E-2</v>
      </c>
      <c r="S91" s="33">
        <v>37</v>
      </c>
      <c r="T91" s="33">
        <v>0</v>
      </c>
    </row>
    <row r="92" spans="1:20" s="43" customFormat="1" ht="15" customHeight="1" x14ac:dyDescent="0.25">
      <c r="A92" s="43">
        <v>90</v>
      </c>
      <c r="B92" s="44"/>
      <c r="C92" s="45" t="s">
        <v>91</v>
      </c>
      <c r="D92" s="46" t="s">
        <v>7</v>
      </c>
      <c r="E92" s="47">
        <v>3454</v>
      </c>
      <c r="F92" s="48">
        <v>1349</v>
      </c>
      <c r="G92" s="49">
        <v>0.39056166763173134</v>
      </c>
      <c r="H92" s="50">
        <v>1981</v>
      </c>
      <c r="I92" s="49">
        <v>0.57353792704111173</v>
      </c>
      <c r="J92" s="47">
        <v>124</v>
      </c>
      <c r="K92" s="51">
        <v>3.5900405327156923E-2</v>
      </c>
      <c r="L92" s="47">
        <v>12316</v>
      </c>
      <c r="M92" s="48">
        <v>4188</v>
      </c>
      <c r="N92" s="49">
        <v>0.34004546930821694</v>
      </c>
      <c r="O92" s="50">
        <v>7672</v>
      </c>
      <c r="P92" s="49">
        <v>0.62292952257226375</v>
      </c>
      <c r="Q92" s="47">
        <v>456</v>
      </c>
      <c r="R92" s="52">
        <v>3.7025008119519323E-2</v>
      </c>
      <c r="S92" s="53">
        <v>448</v>
      </c>
      <c r="T92" s="53">
        <v>8</v>
      </c>
    </row>
    <row r="93" spans="1:20" ht="15" customHeight="1" x14ac:dyDescent="0.25">
      <c r="A93">
        <v>91</v>
      </c>
      <c r="B93" s="24">
        <v>50</v>
      </c>
      <c r="C93" s="25" t="s">
        <v>107</v>
      </c>
      <c r="D93" s="26" t="s">
        <v>108</v>
      </c>
      <c r="E93" s="27">
        <f t="shared" si="4"/>
        <v>110</v>
      </c>
      <c r="F93" s="28">
        <v>54</v>
      </c>
      <c r="G93" s="29">
        <v>0.49090909090909091</v>
      </c>
      <c r="H93" s="30">
        <v>52</v>
      </c>
      <c r="I93" s="29">
        <v>0.47272727272727272</v>
      </c>
      <c r="J93" s="27">
        <v>4</v>
      </c>
      <c r="K93" s="31">
        <v>3.6363636363636362E-2</v>
      </c>
      <c r="L93" s="27">
        <f t="shared" si="5"/>
        <v>469</v>
      </c>
      <c r="M93" s="28">
        <v>198</v>
      </c>
      <c r="N93" s="29">
        <v>0.42217484008528783</v>
      </c>
      <c r="O93" s="30">
        <v>257</v>
      </c>
      <c r="P93" s="29">
        <v>0.54797441364605548</v>
      </c>
      <c r="Q93" s="27">
        <f t="shared" si="6"/>
        <v>14</v>
      </c>
      <c r="R93" s="32">
        <f t="shared" si="7"/>
        <v>2.9850746268656716E-2</v>
      </c>
      <c r="S93" s="33">
        <v>13</v>
      </c>
      <c r="T93" s="33">
        <v>1</v>
      </c>
    </row>
    <row r="94" spans="1:20" ht="15" customHeight="1" x14ac:dyDescent="0.25">
      <c r="A94">
        <v>92</v>
      </c>
      <c r="B94" s="24">
        <v>50</v>
      </c>
      <c r="C94" s="25" t="s">
        <v>107</v>
      </c>
      <c r="D94" s="26" t="s">
        <v>109</v>
      </c>
      <c r="E94" s="27">
        <f t="shared" si="4"/>
        <v>148</v>
      </c>
      <c r="F94" s="28">
        <v>51</v>
      </c>
      <c r="G94" s="29">
        <v>0.34459459459459457</v>
      </c>
      <c r="H94" s="30">
        <v>92</v>
      </c>
      <c r="I94" s="29">
        <v>0.6216216216216216</v>
      </c>
      <c r="J94" s="27">
        <v>5</v>
      </c>
      <c r="K94" s="31">
        <v>3.3783783783783786E-2</v>
      </c>
      <c r="L94" s="27">
        <f t="shared" si="5"/>
        <v>653</v>
      </c>
      <c r="M94" s="28">
        <v>233</v>
      </c>
      <c r="N94" s="29">
        <v>0.35681470137825422</v>
      </c>
      <c r="O94" s="30">
        <v>398</v>
      </c>
      <c r="P94" s="29">
        <v>0.60949464012251153</v>
      </c>
      <c r="Q94" s="27">
        <f t="shared" si="6"/>
        <v>22</v>
      </c>
      <c r="R94" s="32">
        <f t="shared" si="7"/>
        <v>3.3690658499234305E-2</v>
      </c>
      <c r="S94" s="33">
        <v>22</v>
      </c>
      <c r="T94" s="33">
        <v>0</v>
      </c>
    </row>
    <row r="95" spans="1:20" ht="15" customHeight="1" x14ac:dyDescent="0.25">
      <c r="A95">
        <v>93</v>
      </c>
      <c r="B95" s="24">
        <v>50</v>
      </c>
      <c r="C95" s="25" t="s">
        <v>107</v>
      </c>
      <c r="D95" s="26" t="s">
        <v>110</v>
      </c>
      <c r="E95" s="27">
        <f t="shared" si="4"/>
        <v>234</v>
      </c>
      <c r="F95" s="28">
        <v>126</v>
      </c>
      <c r="G95" s="29">
        <v>0.53846153846153844</v>
      </c>
      <c r="H95" s="30">
        <v>98</v>
      </c>
      <c r="I95" s="29">
        <v>0.41880341880341881</v>
      </c>
      <c r="J95" s="27">
        <v>10</v>
      </c>
      <c r="K95" s="31">
        <v>4.2735042735042736E-2</v>
      </c>
      <c r="L95" s="27">
        <f t="shared" si="5"/>
        <v>1073</v>
      </c>
      <c r="M95" s="28">
        <v>470</v>
      </c>
      <c r="N95" s="29">
        <v>0.43802423112767941</v>
      </c>
      <c r="O95" s="30">
        <v>565</v>
      </c>
      <c r="P95" s="29">
        <v>0.52656104380242308</v>
      </c>
      <c r="Q95" s="27">
        <f t="shared" si="6"/>
        <v>38</v>
      </c>
      <c r="R95" s="32">
        <f t="shared" si="7"/>
        <v>3.5414725069897485E-2</v>
      </c>
      <c r="S95" s="33">
        <v>37</v>
      </c>
      <c r="T95" s="33">
        <v>1</v>
      </c>
    </row>
    <row r="96" spans="1:20" ht="15" customHeight="1" x14ac:dyDescent="0.25">
      <c r="A96">
        <v>94</v>
      </c>
      <c r="B96" s="34">
        <v>50</v>
      </c>
      <c r="C96" s="35" t="s">
        <v>107</v>
      </c>
      <c r="D96" s="36" t="s">
        <v>111</v>
      </c>
      <c r="E96" s="37">
        <f t="shared" si="4"/>
        <v>285</v>
      </c>
      <c r="F96" s="38">
        <v>163</v>
      </c>
      <c r="G96" s="39">
        <v>0.57192982456140351</v>
      </c>
      <c r="H96" s="40">
        <v>107</v>
      </c>
      <c r="I96" s="39">
        <v>0.37543859649122807</v>
      </c>
      <c r="J96" s="37">
        <v>15</v>
      </c>
      <c r="K96" s="41">
        <v>5.2631578947368418E-2</v>
      </c>
      <c r="L96" s="37">
        <f t="shared" si="5"/>
        <v>1093</v>
      </c>
      <c r="M96" s="38">
        <v>505</v>
      </c>
      <c r="N96" s="39">
        <v>0.46203110704483075</v>
      </c>
      <c r="O96" s="40">
        <v>543</v>
      </c>
      <c r="P96" s="39">
        <v>0.4967978042086002</v>
      </c>
      <c r="Q96" s="37">
        <f t="shared" si="6"/>
        <v>45</v>
      </c>
      <c r="R96" s="42">
        <f t="shared" si="7"/>
        <v>4.1171088746569079E-2</v>
      </c>
      <c r="S96" s="33">
        <v>44</v>
      </c>
      <c r="T96" s="33">
        <v>1</v>
      </c>
    </row>
    <row r="97" spans="1:20" x14ac:dyDescent="0.25">
      <c r="A97">
        <v>95</v>
      </c>
      <c r="B97" s="24">
        <v>50</v>
      </c>
      <c r="C97" s="25" t="s">
        <v>107</v>
      </c>
      <c r="D97" s="26" t="s">
        <v>112</v>
      </c>
      <c r="E97" s="27">
        <f t="shared" si="4"/>
        <v>332</v>
      </c>
      <c r="F97" s="28">
        <v>204</v>
      </c>
      <c r="G97" s="29">
        <v>0.61445783132530118</v>
      </c>
      <c r="H97" s="30">
        <v>110</v>
      </c>
      <c r="I97" s="29">
        <v>0.33132530120481929</v>
      </c>
      <c r="J97" s="27">
        <v>18</v>
      </c>
      <c r="K97" s="31">
        <v>5.4216867469879519E-2</v>
      </c>
      <c r="L97" s="27">
        <f t="shared" si="5"/>
        <v>884</v>
      </c>
      <c r="M97" s="28">
        <v>472</v>
      </c>
      <c r="N97" s="29">
        <v>0.5339366515837104</v>
      </c>
      <c r="O97" s="30">
        <v>379</v>
      </c>
      <c r="P97" s="29">
        <v>0.42873303167420812</v>
      </c>
      <c r="Q97" s="27">
        <f t="shared" si="6"/>
        <v>33</v>
      </c>
      <c r="R97" s="32">
        <f t="shared" si="7"/>
        <v>3.7330316742081447E-2</v>
      </c>
      <c r="S97" s="33">
        <v>33</v>
      </c>
      <c r="T97" s="33">
        <v>0</v>
      </c>
    </row>
    <row r="98" spans="1:20" s="43" customFormat="1" x14ac:dyDescent="0.25">
      <c r="A98" s="43">
        <v>96</v>
      </c>
      <c r="B98" s="44"/>
      <c r="C98" s="45" t="s">
        <v>107</v>
      </c>
      <c r="D98" s="46" t="s">
        <v>7</v>
      </c>
      <c r="E98" s="47">
        <v>1109</v>
      </c>
      <c r="F98" s="48">
        <v>598</v>
      </c>
      <c r="G98" s="49">
        <v>0.53922452660054099</v>
      </c>
      <c r="H98" s="50">
        <v>459</v>
      </c>
      <c r="I98" s="49">
        <v>0.41388638412984669</v>
      </c>
      <c r="J98" s="47">
        <v>52</v>
      </c>
      <c r="K98" s="51">
        <v>4.6889089269612265E-2</v>
      </c>
      <c r="L98" s="47">
        <v>4172</v>
      </c>
      <c r="M98" s="48">
        <v>1878</v>
      </c>
      <c r="N98" s="49">
        <v>0.45014381591562802</v>
      </c>
      <c r="O98" s="50">
        <v>2142</v>
      </c>
      <c r="P98" s="49">
        <v>0.51342281879194629</v>
      </c>
      <c r="Q98" s="47">
        <v>152</v>
      </c>
      <c r="R98" s="52">
        <v>3.6433365292425697E-2</v>
      </c>
      <c r="S98" s="53">
        <v>149</v>
      </c>
      <c r="T98" s="53">
        <v>3</v>
      </c>
    </row>
    <row r="99" spans="1:20" s="43" customFormat="1" x14ac:dyDescent="0.25">
      <c r="A99" s="43">
        <v>97</v>
      </c>
      <c r="B99" s="44"/>
      <c r="C99" s="45" t="s">
        <v>4</v>
      </c>
      <c r="D99" s="46" t="s">
        <v>7</v>
      </c>
      <c r="E99" s="47">
        <v>18798</v>
      </c>
      <c r="F99" s="48">
        <v>9079</v>
      </c>
      <c r="G99" s="49">
        <v>0.48297691243749336</v>
      </c>
      <c r="H99" s="50">
        <v>9154</v>
      </c>
      <c r="I99" s="49">
        <v>0.48696669858495584</v>
      </c>
      <c r="J99" s="47">
        <v>565</v>
      </c>
      <c r="K99" s="51">
        <v>3.0056388977550804E-2</v>
      </c>
      <c r="L99" s="47">
        <v>65480</v>
      </c>
      <c r="M99" s="48">
        <v>25165</v>
      </c>
      <c r="N99" s="49">
        <v>0.38431582162492361</v>
      </c>
      <c r="O99" s="50">
        <v>38165</v>
      </c>
      <c r="P99" s="49">
        <v>0.58284972510690292</v>
      </c>
      <c r="Q99" s="47">
        <v>2150</v>
      </c>
      <c r="R99" s="52">
        <v>3.283445326817349E-2</v>
      </c>
      <c r="S99" s="53">
        <v>2112</v>
      </c>
      <c r="T99" s="53">
        <v>38</v>
      </c>
    </row>
    <row r="103" spans="1:20" x14ac:dyDescent="0.25">
      <c r="B103" s="56" t="s">
        <v>113</v>
      </c>
    </row>
    <row r="104" spans="1:20" x14ac:dyDescent="0.25">
      <c r="B104" s="56" t="s">
        <v>114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50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2011-07-21T17:31:18Z</dcterms:created>
  <dcterms:modified xsi:type="dcterms:W3CDTF">2011-07-21T17:31:19Z</dcterms:modified>
</cp:coreProperties>
</file>