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71" i="1" l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<sst xmlns="http://schemas.openxmlformats.org/spreadsheetml/2006/main" count="167" uniqueCount="90">
  <si>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</si>
  <si>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</si>
  <si>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</si>
  <si>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</si>
  <si>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</si>
  <si>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</si>
  <si>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</si>
  <si>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</si>
  <si>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</si>
  <si>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</si>
  <si>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</si>
  <si>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</si>
  <si>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</si>
  <si>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</si>
  <si>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</si>
  <si>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</si>
  <si>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</si>
  <si>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</si>
  <si>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Lenoir</t>
  </si>
  <si>
    <t>C</t>
  </si>
  <si>
    <t>FC</t>
  </si>
  <si>
    <t>I</t>
  </si>
  <si>
    <t>K3</t>
  </si>
  <si>
    <t>K4</t>
  </si>
  <si>
    <t>K5</t>
  </si>
  <si>
    <t>MH</t>
  </si>
  <si>
    <t>N</t>
  </si>
  <si>
    <t>PH1</t>
  </si>
  <si>
    <t>PH2</t>
  </si>
  <si>
    <t>SH</t>
  </si>
  <si>
    <t>SW</t>
  </si>
  <si>
    <t>T1</t>
  </si>
  <si>
    <t>T2</t>
  </si>
  <si>
    <t>V</t>
  </si>
  <si>
    <t>W</t>
  </si>
  <si>
    <t>Pitt</t>
  </si>
  <si>
    <t>0101</t>
  </si>
  <si>
    <t>0200A</t>
  </si>
  <si>
    <t>0200B</t>
  </si>
  <si>
    <t>0601</t>
  </si>
  <si>
    <t>0800B</t>
  </si>
  <si>
    <t>1001</t>
  </si>
  <si>
    <t>1101</t>
  </si>
  <si>
    <t>1102A</t>
  </si>
  <si>
    <t>1102B</t>
  </si>
  <si>
    <t>1201</t>
  </si>
  <si>
    <t>1301</t>
  </si>
  <si>
    <t>1402A</t>
  </si>
  <si>
    <t>1402B</t>
  </si>
  <si>
    <t>1403A</t>
  </si>
  <si>
    <t>1403B</t>
  </si>
  <si>
    <t>1506</t>
  </si>
  <si>
    <t>1507</t>
  </si>
  <si>
    <t>1507B</t>
  </si>
  <si>
    <t>1508A</t>
  </si>
  <si>
    <t>1508B</t>
  </si>
  <si>
    <t>1509</t>
  </si>
  <si>
    <t>1510A</t>
  </si>
  <si>
    <t>1510B</t>
  </si>
  <si>
    <t>1511A</t>
  </si>
  <si>
    <t>1511B</t>
  </si>
  <si>
    <t>1512A</t>
  </si>
  <si>
    <t>1512B</t>
  </si>
  <si>
    <t>Wayne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</si>
  <si>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</si>
  <si>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</si>
  <si>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</si>
  <si>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</si>
  <si>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</si>
  <si>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</si>
  <si>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</si>
  <si>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</si>
  <si>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</si>
  <si>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</si>
  <si>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</si>
  <si>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14</t>
  </si>
  <si>
    <t>15</t>
  </si>
  <si>
    <t>16</t>
  </si>
  <si>
    <t>17</t>
  </si>
  <si>
    <t>19</t>
  </si>
  <si>
    <t>21</t>
  </si>
  <si>
    <t>22</t>
  </si>
  <si>
    <t>23</t>
  </si>
  <si>
    <t>24</t>
  </si>
  <si>
    <t>25</t>
  </si>
  <si>
    <t>26</t>
  </si>
  <si>
    <t>28</t>
  </si>
  <si>
    <t>30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</si>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</sst>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8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14062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</v>
      </c>
      <c r="C3" s="25" t="s">
        <v>18</v>
      </c>
      <c r="D3" s="26" t="s">
        <v>19</v>
      </c>
      <c r="E3" s="27">
        <f t="shared" ref="E3:E66" si="0">F3+H3+J3</f>
        <v>461</v>
      </c>
      <c r="F3" s="28">
        <v>265</v>
      </c>
      <c r="G3" s="29">
        <v>0.57483731019522777</v>
      </c>
      <c r="H3" s="30">
        <v>195</v>
      </c>
      <c r="I3" s="29">
        <v>0.42299349240780909</v>
      </c>
      <c r="J3" s="27">
        <v>1</v>
      </c>
      <c r="K3" s="31">
        <v>2.1691973969631237E-3</v>
      </c>
      <c r="L3" s="27">
        <f t="shared" ref="L3:L66" si="1">M3+O3+Q3</f>
        <v>770</v>
      </c>
      <c r="M3" s="28">
        <v>345</v>
      </c>
      <c r="N3" s="29">
        <v>0.44805194805194803</v>
      </c>
      <c r="O3" s="30">
        <v>412</v>
      </c>
      <c r="P3" s="29">
        <v>0.53506493506493502</v>
      </c>
      <c r="Q3" s="27">
        <f t="shared" ref="Q3:Q66" si="2">S3+T3</f>
        <v>13</v>
      </c>
      <c r="R3" s="32">
        <f t="shared" ref="R3:R66" si="3">IF(L3=0,0,Q3/L3)</f>
        <v>1.6883116883116882E-2</v>
      </c>
      <c r="S3" s="33">
        <v>13</v>
      </c>
      <c r="T3" s="33">
        <v>0</v>
      </c>
    </row>
    <row r="4" spans="1:20" ht="15" customHeight="1" x14ac:dyDescent="0.25">
      <c r="A4">
        <v>2</v>
      </c>
      <c r="B4" s="34">
        <v>7</v>
      </c>
      <c r="C4" s="35" t="s">
        <v>18</v>
      </c>
      <c r="D4" s="36" t="s">
        <v>20</v>
      </c>
      <c r="E4" s="37">
        <f t="shared" si="0"/>
        <v>754</v>
      </c>
      <c r="F4" s="38">
        <v>242</v>
      </c>
      <c r="G4" s="39">
        <v>0.32095490716180369</v>
      </c>
      <c r="H4" s="40">
        <v>509</v>
      </c>
      <c r="I4" s="39">
        <v>0.67506631299734743</v>
      </c>
      <c r="J4" s="37">
        <v>3</v>
      </c>
      <c r="K4" s="41">
        <v>3.9787798408488064E-3</v>
      </c>
      <c r="L4" s="37">
        <f t="shared" si="1"/>
        <v>1971</v>
      </c>
      <c r="M4" s="38">
        <v>460</v>
      </c>
      <c r="N4" s="39">
        <v>0.23338406900050734</v>
      </c>
      <c r="O4" s="40">
        <v>1480</v>
      </c>
      <c r="P4" s="39">
        <v>0.75088787417554537</v>
      </c>
      <c r="Q4" s="37">
        <f t="shared" si="2"/>
        <v>31</v>
      </c>
      <c r="R4" s="42">
        <f t="shared" si="3"/>
        <v>1.5728056823947234E-2</v>
      </c>
      <c r="S4" s="33">
        <v>28</v>
      </c>
      <c r="T4" s="33">
        <v>3</v>
      </c>
    </row>
    <row r="5" spans="1:20" ht="15" customHeight="1" x14ac:dyDescent="0.25">
      <c r="A5">
        <v>3</v>
      </c>
      <c r="B5" s="24">
        <v>7</v>
      </c>
      <c r="C5" s="25" t="s">
        <v>18</v>
      </c>
      <c r="D5" s="26" t="s">
        <v>21</v>
      </c>
      <c r="E5" s="27">
        <f t="shared" si="0"/>
        <v>231</v>
      </c>
      <c r="F5" s="28">
        <v>78</v>
      </c>
      <c r="G5" s="29">
        <v>0.33766233766233766</v>
      </c>
      <c r="H5" s="30">
        <v>152</v>
      </c>
      <c r="I5" s="29">
        <v>0.65800865800865804</v>
      </c>
      <c r="J5" s="27">
        <v>1</v>
      </c>
      <c r="K5" s="31">
        <v>4.329004329004329E-3</v>
      </c>
      <c r="L5" s="27">
        <f t="shared" si="1"/>
        <v>417</v>
      </c>
      <c r="M5" s="28">
        <v>115</v>
      </c>
      <c r="N5" s="29">
        <v>0.27577937649880097</v>
      </c>
      <c r="O5" s="30">
        <v>289</v>
      </c>
      <c r="P5" s="29">
        <v>0.69304556354916069</v>
      </c>
      <c r="Q5" s="27">
        <f t="shared" si="2"/>
        <v>13</v>
      </c>
      <c r="R5" s="32">
        <f t="shared" si="3"/>
        <v>3.117505995203837E-2</v>
      </c>
      <c r="S5" s="33">
        <v>13</v>
      </c>
      <c r="T5" s="33">
        <v>0</v>
      </c>
    </row>
    <row r="6" spans="1:20" ht="15" customHeight="1" x14ac:dyDescent="0.25">
      <c r="A6">
        <v>4</v>
      </c>
      <c r="B6" s="24">
        <v>7</v>
      </c>
      <c r="C6" s="25" t="s">
        <v>18</v>
      </c>
      <c r="D6" s="26" t="s">
        <v>22</v>
      </c>
      <c r="E6" s="27">
        <f t="shared" si="0"/>
        <v>40</v>
      </c>
      <c r="F6" s="28">
        <v>39</v>
      </c>
      <c r="G6" s="29">
        <v>0.97499999999999998</v>
      </c>
      <c r="H6" s="30">
        <v>1</v>
      </c>
      <c r="I6" s="29">
        <v>2.5000000000000001E-2</v>
      </c>
      <c r="J6" s="27">
        <v>0</v>
      </c>
      <c r="K6" s="31">
        <v>0</v>
      </c>
      <c r="L6" s="27">
        <f t="shared" si="1"/>
        <v>72</v>
      </c>
      <c r="M6" s="28">
        <v>56</v>
      </c>
      <c r="N6" s="29">
        <v>0.77777777777777779</v>
      </c>
      <c r="O6" s="30">
        <v>16</v>
      </c>
      <c r="P6" s="29">
        <v>0.22222222222222221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24">
        <v>7</v>
      </c>
      <c r="C7" s="25" t="s">
        <v>18</v>
      </c>
      <c r="D7" s="26" t="s">
        <v>23</v>
      </c>
      <c r="E7" s="27">
        <f t="shared" si="0"/>
        <v>253</v>
      </c>
      <c r="F7" s="28">
        <v>130</v>
      </c>
      <c r="G7" s="29">
        <v>0.51383399209486169</v>
      </c>
      <c r="H7" s="30">
        <v>123</v>
      </c>
      <c r="I7" s="29">
        <v>0.48616600790513836</v>
      </c>
      <c r="J7" s="27">
        <v>0</v>
      </c>
      <c r="K7" s="31">
        <v>0</v>
      </c>
      <c r="L7" s="27">
        <f t="shared" si="1"/>
        <v>800</v>
      </c>
      <c r="M7" s="28">
        <v>306</v>
      </c>
      <c r="N7" s="29">
        <v>0.38250000000000001</v>
      </c>
      <c r="O7" s="30">
        <v>494</v>
      </c>
      <c r="P7" s="29">
        <v>0.61750000000000005</v>
      </c>
      <c r="Q7" s="27">
        <f t="shared" si="2"/>
        <v>0</v>
      </c>
      <c r="R7" s="32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24">
        <v>7</v>
      </c>
      <c r="C8" s="25" t="s">
        <v>18</v>
      </c>
      <c r="D8" s="26" t="s">
        <v>24</v>
      </c>
      <c r="E8" s="27">
        <f t="shared" si="0"/>
        <v>23</v>
      </c>
      <c r="F8" s="28">
        <v>21</v>
      </c>
      <c r="G8" s="29">
        <v>0.91304347826086951</v>
      </c>
      <c r="H8" s="30">
        <v>2</v>
      </c>
      <c r="I8" s="29">
        <v>8.6956521739130432E-2</v>
      </c>
      <c r="J8" s="27">
        <v>0</v>
      </c>
      <c r="K8" s="31">
        <v>0</v>
      </c>
      <c r="L8" s="27">
        <f t="shared" si="1"/>
        <v>41</v>
      </c>
      <c r="M8" s="28">
        <v>29</v>
      </c>
      <c r="N8" s="29">
        <v>0.70731707317073167</v>
      </c>
      <c r="O8" s="30">
        <v>12</v>
      </c>
      <c r="P8" s="29">
        <v>0.29268292682926828</v>
      </c>
      <c r="Q8" s="27">
        <f t="shared" si="2"/>
        <v>0</v>
      </c>
      <c r="R8" s="32">
        <f t="shared" si="3"/>
        <v>0</v>
      </c>
      <c r="S8" s="33">
        <v>0</v>
      </c>
      <c r="T8" s="33">
        <v>0</v>
      </c>
    </row>
    <row r="9" spans="1:20" ht="15" customHeight="1" x14ac:dyDescent="0.25">
      <c r="A9">
        <v>7</v>
      </c>
      <c r="B9" s="24">
        <v>7</v>
      </c>
      <c r="C9" s="25" t="s">
        <v>18</v>
      </c>
      <c r="D9" s="26" t="s">
        <v>25</v>
      </c>
      <c r="E9" s="27">
        <f t="shared" si="0"/>
        <v>220</v>
      </c>
      <c r="F9" s="28">
        <v>160</v>
      </c>
      <c r="G9" s="29">
        <v>0.72727272727272729</v>
      </c>
      <c r="H9" s="30">
        <v>60</v>
      </c>
      <c r="I9" s="29">
        <v>0.27272727272727271</v>
      </c>
      <c r="J9" s="27">
        <v>0</v>
      </c>
      <c r="K9" s="31">
        <v>0</v>
      </c>
      <c r="L9" s="27">
        <f t="shared" si="1"/>
        <v>389</v>
      </c>
      <c r="M9" s="28">
        <v>201</v>
      </c>
      <c r="N9" s="29">
        <v>0.51670951156812339</v>
      </c>
      <c r="O9" s="30">
        <v>188</v>
      </c>
      <c r="P9" s="29">
        <v>0.48329048843187661</v>
      </c>
      <c r="Q9" s="27">
        <f t="shared" si="2"/>
        <v>0</v>
      </c>
      <c r="R9" s="32">
        <f t="shared" si="3"/>
        <v>0</v>
      </c>
      <c r="S9" s="33">
        <v>0</v>
      </c>
      <c r="T9" s="33">
        <v>0</v>
      </c>
    </row>
    <row r="10" spans="1:20" ht="15" customHeight="1" x14ac:dyDescent="0.25">
      <c r="A10">
        <v>8</v>
      </c>
      <c r="B10" s="24">
        <v>7</v>
      </c>
      <c r="C10" s="25" t="s">
        <v>18</v>
      </c>
      <c r="D10" s="26" t="s">
        <v>26</v>
      </c>
      <c r="E10" s="27">
        <f t="shared" si="0"/>
        <v>501</v>
      </c>
      <c r="F10" s="28">
        <v>248</v>
      </c>
      <c r="G10" s="29">
        <v>0.49500998003992014</v>
      </c>
      <c r="H10" s="30">
        <v>248</v>
      </c>
      <c r="I10" s="29">
        <v>0.49500998003992014</v>
      </c>
      <c r="J10" s="27">
        <v>5</v>
      </c>
      <c r="K10" s="31">
        <v>9.9800399201596807E-3</v>
      </c>
      <c r="L10" s="27">
        <f t="shared" si="1"/>
        <v>1200</v>
      </c>
      <c r="M10" s="28">
        <v>373</v>
      </c>
      <c r="N10" s="29">
        <v>0.31083333333333335</v>
      </c>
      <c r="O10" s="30">
        <v>808</v>
      </c>
      <c r="P10" s="29">
        <v>0.67333333333333334</v>
      </c>
      <c r="Q10" s="27">
        <f t="shared" si="2"/>
        <v>19</v>
      </c>
      <c r="R10" s="32">
        <f t="shared" si="3"/>
        <v>1.5833333333333335E-2</v>
      </c>
      <c r="S10" s="33">
        <v>19</v>
      </c>
      <c r="T10" s="33">
        <v>0</v>
      </c>
    </row>
    <row r="11" spans="1:20" ht="15" customHeight="1" x14ac:dyDescent="0.25">
      <c r="A11">
        <v>9</v>
      </c>
      <c r="B11" s="34">
        <v>7</v>
      </c>
      <c r="C11" s="35" t="s">
        <v>18</v>
      </c>
      <c r="D11" s="36" t="s">
        <v>27</v>
      </c>
      <c r="E11" s="37">
        <f t="shared" si="0"/>
        <v>85</v>
      </c>
      <c r="F11" s="38">
        <v>19</v>
      </c>
      <c r="G11" s="39">
        <v>0.22352941176470589</v>
      </c>
      <c r="H11" s="40">
        <v>66</v>
      </c>
      <c r="I11" s="39">
        <v>0.77647058823529413</v>
      </c>
      <c r="J11" s="37">
        <v>0</v>
      </c>
      <c r="K11" s="41">
        <v>0</v>
      </c>
      <c r="L11" s="37">
        <f t="shared" si="1"/>
        <v>277</v>
      </c>
      <c r="M11" s="38">
        <v>49</v>
      </c>
      <c r="N11" s="39">
        <v>0.17689530685920576</v>
      </c>
      <c r="O11" s="40">
        <v>225</v>
      </c>
      <c r="P11" s="39">
        <v>0.81227436823104693</v>
      </c>
      <c r="Q11" s="37">
        <f t="shared" si="2"/>
        <v>3</v>
      </c>
      <c r="R11" s="42">
        <f t="shared" si="3"/>
        <v>1.0830324909747292E-2</v>
      </c>
      <c r="S11" s="33">
        <v>3</v>
      </c>
      <c r="T11" s="33">
        <v>0</v>
      </c>
    </row>
    <row r="12" spans="1:20" ht="15" customHeight="1" x14ac:dyDescent="0.25">
      <c r="A12">
        <v>10</v>
      </c>
      <c r="B12" s="34">
        <v>7</v>
      </c>
      <c r="C12" s="35" t="s">
        <v>18</v>
      </c>
      <c r="D12" s="36" t="s">
        <v>28</v>
      </c>
      <c r="E12" s="37">
        <f t="shared" si="0"/>
        <v>186</v>
      </c>
      <c r="F12" s="38">
        <v>62</v>
      </c>
      <c r="G12" s="39">
        <v>0.33333333333333331</v>
      </c>
      <c r="H12" s="40">
        <v>122</v>
      </c>
      <c r="I12" s="39">
        <v>0.65591397849462363</v>
      </c>
      <c r="J12" s="37">
        <v>2</v>
      </c>
      <c r="K12" s="41">
        <v>1.0752688172043012E-2</v>
      </c>
      <c r="L12" s="37">
        <f t="shared" si="1"/>
        <v>494</v>
      </c>
      <c r="M12" s="38">
        <v>128</v>
      </c>
      <c r="N12" s="39">
        <v>0.25910931174089069</v>
      </c>
      <c r="O12" s="40">
        <v>357</v>
      </c>
      <c r="P12" s="39">
        <v>0.72267206477732793</v>
      </c>
      <c r="Q12" s="37">
        <f t="shared" si="2"/>
        <v>9</v>
      </c>
      <c r="R12" s="42">
        <f t="shared" si="3"/>
        <v>1.8218623481781375E-2</v>
      </c>
      <c r="S12" s="33">
        <v>9</v>
      </c>
      <c r="T12" s="33">
        <v>0</v>
      </c>
    </row>
    <row r="13" spans="1:20" ht="15" customHeight="1" x14ac:dyDescent="0.25">
      <c r="A13">
        <v>11</v>
      </c>
      <c r="B13" s="43">
        <v>7</v>
      </c>
      <c r="C13" s="44" t="s">
        <v>18</v>
      </c>
      <c r="D13" s="45" t="s">
        <v>29</v>
      </c>
      <c r="E13" s="46">
        <f t="shared" si="0"/>
        <v>161</v>
      </c>
      <c r="F13" s="47">
        <v>45</v>
      </c>
      <c r="G13" s="48">
        <v>0.27950310559006208</v>
      </c>
      <c r="H13" s="49">
        <v>115</v>
      </c>
      <c r="I13" s="48">
        <v>0.7142857142857143</v>
      </c>
      <c r="J13" s="46">
        <v>1</v>
      </c>
      <c r="K13" s="50">
        <v>6.2111801242236021E-3</v>
      </c>
      <c r="L13" s="46">
        <f t="shared" si="1"/>
        <v>333</v>
      </c>
      <c r="M13" s="47">
        <v>76</v>
      </c>
      <c r="N13" s="48">
        <v>0.22822822822822822</v>
      </c>
      <c r="O13" s="49">
        <v>254</v>
      </c>
      <c r="P13" s="48">
        <v>0.76276276276276278</v>
      </c>
      <c r="Q13" s="46">
        <f t="shared" si="2"/>
        <v>3</v>
      </c>
      <c r="R13" s="51">
        <f t="shared" si="3"/>
        <v>9.0090090090090089E-3</v>
      </c>
      <c r="S13" s="33">
        <v>2</v>
      </c>
      <c r="T13" s="33">
        <v>1</v>
      </c>
    </row>
    <row r="14" spans="1:20" ht="15" customHeight="1" x14ac:dyDescent="0.25">
      <c r="A14">
        <v>12</v>
      </c>
      <c r="B14" s="34">
        <v>7</v>
      </c>
      <c r="C14" s="35" t="s">
        <v>18</v>
      </c>
      <c r="D14" s="36" t="s">
        <v>30</v>
      </c>
      <c r="E14" s="37">
        <f t="shared" si="0"/>
        <v>188</v>
      </c>
      <c r="F14" s="38">
        <v>44</v>
      </c>
      <c r="G14" s="39">
        <v>0.23404255319148937</v>
      </c>
      <c r="H14" s="40">
        <v>143</v>
      </c>
      <c r="I14" s="39">
        <v>0.76063829787234039</v>
      </c>
      <c r="J14" s="37">
        <v>1</v>
      </c>
      <c r="K14" s="41">
        <v>5.3191489361702126E-3</v>
      </c>
      <c r="L14" s="37">
        <f t="shared" si="1"/>
        <v>429</v>
      </c>
      <c r="M14" s="38">
        <v>95</v>
      </c>
      <c r="N14" s="39">
        <v>0.22144522144522144</v>
      </c>
      <c r="O14" s="40">
        <v>326</v>
      </c>
      <c r="P14" s="39">
        <v>0.75990675990675993</v>
      </c>
      <c r="Q14" s="37">
        <f t="shared" si="2"/>
        <v>8</v>
      </c>
      <c r="R14" s="42">
        <f t="shared" si="3"/>
        <v>1.8648018648018648E-2</v>
      </c>
      <c r="S14" s="33">
        <v>8</v>
      </c>
      <c r="T14" s="33">
        <v>0</v>
      </c>
    </row>
    <row r="15" spans="1:20" ht="15" customHeight="1" x14ac:dyDescent="0.25">
      <c r="A15">
        <v>13</v>
      </c>
      <c r="B15" s="34">
        <v>7</v>
      </c>
      <c r="C15" s="35" t="s">
        <v>18</v>
      </c>
      <c r="D15" s="36" t="s">
        <v>31</v>
      </c>
      <c r="E15" s="37">
        <f t="shared" si="0"/>
        <v>202</v>
      </c>
      <c r="F15" s="38">
        <v>60</v>
      </c>
      <c r="G15" s="39">
        <v>0.29702970297029702</v>
      </c>
      <c r="H15" s="40">
        <v>142</v>
      </c>
      <c r="I15" s="39">
        <v>0.70297029702970293</v>
      </c>
      <c r="J15" s="37">
        <v>0</v>
      </c>
      <c r="K15" s="41">
        <v>0</v>
      </c>
      <c r="L15" s="37">
        <f t="shared" si="1"/>
        <v>620</v>
      </c>
      <c r="M15" s="38">
        <v>114</v>
      </c>
      <c r="N15" s="39">
        <v>0.18387096774193548</v>
      </c>
      <c r="O15" s="40">
        <v>497</v>
      </c>
      <c r="P15" s="39">
        <v>0.80161290322580647</v>
      </c>
      <c r="Q15" s="37">
        <f t="shared" si="2"/>
        <v>9</v>
      </c>
      <c r="R15" s="42">
        <f t="shared" si="3"/>
        <v>1.4516129032258065E-2</v>
      </c>
      <c r="S15" s="33">
        <v>9</v>
      </c>
      <c r="T15" s="33">
        <v>0</v>
      </c>
    </row>
    <row r="16" spans="1:20" ht="15" customHeight="1" x14ac:dyDescent="0.25">
      <c r="A16">
        <v>14</v>
      </c>
      <c r="B16" s="34">
        <v>7</v>
      </c>
      <c r="C16" s="35" t="s">
        <v>18</v>
      </c>
      <c r="D16" s="36" t="s">
        <v>32</v>
      </c>
      <c r="E16" s="37">
        <f t="shared" si="0"/>
        <v>142</v>
      </c>
      <c r="F16" s="38">
        <v>30</v>
      </c>
      <c r="G16" s="39">
        <v>0.21126760563380281</v>
      </c>
      <c r="H16" s="40">
        <v>111</v>
      </c>
      <c r="I16" s="39">
        <v>0.78169014084507038</v>
      </c>
      <c r="J16" s="37">
        <v>1</v>
      </c>
      <c r="K16" s="41">
        <v>7.0422535211267607E-3</v>
      </c>
      <c r="L16" s="37">
        <f t="shared" si="1"/>
        <v>437</v>
      </c>
      <c r="M16" s="38">
        <v>83</v>
      </c>
      <c r="N16" s="39">
        <v>0.18993135011441648</v>
      </c>
      <c r="O16" s="40">
        <v>345</v>
      </c>
      <c r="P16" s="39">
        <v>0.78947368421052633</v>
      </c>
      <c r="Q16" s="37">
        <f t="shared" si="2"/>
        <v>9</v>
      </c>
      <c r="R16" s="42">
        <f t="shared" si="3"/>
        <v>2.0594965675057208E-2</v>
      </c>
      <c r="S16" s="33">
        <v>9</v>
      </c>
      <c r="T16" s="33">
        <v>0</v>
      </c>
    </row>
    <row r="17" spans="1:20" ht="15" customHeight="1" x14ac:dyDescent="0.25">
      <c r="A17">
        <v>15</v>
      </c>
      <c r="B17" s="24">
        <v>7</v>
      </c>
      <c r="C17" s="25" t="s">
        <v>18</v>
      </c>
      <c r="D17" s="26" t="s">
        <v>33</v>
      </c>
      <c r="E17" s="27">
        <f t="shared" si="0"/>
        <v>92</v>
      </c>
      <c r="F17" s="28">
        <v>60</v>
      </c>
      <c r="G17" s="29">
        <v>0.65217391304347827</v>
      </c>
      <c r="H17" s="30">
        <v>32</v>
      </c>
      <c r="I17" s="29">
        <v>0.34782608695652173</v>
      </c>
      <c r="J17" s="27">
        <v>0</v>
      </c>
      <c r="K17" s="31">
        <v>0</v>
      </c>
      <c r="L17" s="27">
        <f t="shared" si="1"/>
        <v>162</v>
      </c>
      <c r="M17" s="28">
        <v>81</v>
      </c>
      <c r="N17" s="29">
        <v>0.5</v>
      </c>
      <c r="O17" s="30">
        <v>81</v>
      </c>
      <c r="P17" s="29">
        <v>0.5</v>
      </c>
      <c r="Q17" s="27">
        <f t="shared" si="2"/>
        <v>0</v>
      </c>
      <c r="R17" s="32">
        <f t="shared" si="3"/>
        <v>0</v>
      </c>
      <c r="S17" s="33">
        <v>0</v>
      </c>
      <c r="T17" s="33">
        <v>0</v>
      </c>
    </row>
    <row r="18" spans="1:20" ht="15" customHeight="1" x14ac:dyDescent="0.25">
      <c r="A18">
        <v>16</v>
      </c>
      <c r="B18" s="43">
        <v>7</v>
      </c>
      <c r="C18" s="44" t="s">
        <v>18</v>
      </c>
      <c r="D18" s="45" t="s">
        <v>34</v>
      </c>
      <c r="E18" s="46">
        <f t="shared" si="0"/>
        <v>173</v>
      </c>
      <c r="F18" s="47">
        <v>34</v>
      </c>
      <c r="G18" s="48">
        <v>0.19653179190751446</v>
      </c>
      <c r="H18" s="49">
        <v>137</v>
      </c>
      <c r="I18" s="48">
        <v>0.79190751445086704</v>
      </c>
      <c r="J18" s="46">
        <v>2</v>
      </c>
      <c r="K18" s="50">
        <v>1.1560693641618497E-2</v>
      </c>
      <c r="L18" s="46">
        <f t="shared" si="1"/>
        <v>524</v>
      </c>
      <c r="M18" s="47">
        <v>107</v>
      </c>
      <c r="N18" s="48">
        <v>0.20419847328244276</v>
      </c>
      <c r="O18" s="49">
        <v>412</v>
      </c>
      <c r="P18" s="48">
        <v>0.7862595419847328</v>
      </c>
      <c r="Q18" s="46">
        <f t="shared" si="2"/>
        <v>5</v>
      </c>
      <c r="R18" s="51">
        <f t="shared" si="3"/>
        <v>9.5419847328244278E-3</v>
      </c>
      <c r="S18" s="33">
        <v>5</v>
      </c>
      <c r="T18" s="33">
        <v>0</v>
      </c>
    </row>
    <row r="19" spans="1:20" s="52" customFormat="1" ht="15" customHeight="1" x14ac:dyDescent="0.25">
      <c r="A19" s="52">
        <v>17</v>
      </c>
      <c r="B19" s="53"/>
      <c r="C19" s="54" t="s">
        <v>18</v>
      </c>
      <c r="D19" s="55" t="s">
        <v>7</v>
      </c>
      <c r="E19" s="56">
        <v>3712</v>
      </c>
      <c r="F19" s="57">
        <v>1537</v>
      </c>
      <c r="G19" s="58">
        <v>0.4140625</v>
      </c>
      <c r="H19" s="59">
        <v>2158</v>
      </c>
      <c r="I19" s="58">
        <v>0.58135775862068961</v>
      </c>
      <c r="J19" s="56">
        <v>17</v>
      </c>
      <c r="K19" s="60">
        <v>4.5797413793103444E-3</v>
      </c>
      <c r="L19" s="56">
        <v>8936</v>
      </c>
      <c r="M19" s="57">
        <v>2618</v>
      </c>
      <c r="N19" s="58">
        <v>0.29297224709042075</v>
      </c>
      <c r="O19" s="59">
        <v>6196</v>
      </c>
      <c r="P19" s="58">
        <v>0.69337511190689349</v>
      </c>
      <c r="Q19" s="56">
        <v>122</v>
      </c>
      <c r="R19" s="61">
        <v>1.3652641002685765E-2</v>
      </c>
      <c r="S19" s="62">
        <v>118</v>
      </c>
      <c r="T19" s="62">
        <v>4</v>
      </c>
    </row>
    <row r="20" spans="1:20" ht="15" customHeight="1" x14ac:dyDescent="0.25">
      <c r="A20">
        <v>18</v>
      </c>
      <c r="B20" s="24">
        <v>7</v>
      </c>
      <c r="C20" s="25" t="s">
        <v>35</v>
      </c>
      <c r="D20" s="26" t="s">
        <v>36</v>
      </c>
      <c r="E20" s="27">
        <f t="shared" si="0"/>
        <v>126</v>
      </c>
      <c r="F20" s="28">
        <v>80</v>
      </c>
      <c r="G20" s="29">
        <v>0.63492063492063489</v>
      </c>
      <c r="H20" s="30">
        <v>46</v>
      </c>
      <c r="I20" s="29">
        <v>0.36507936507936506</v>
      </c>
      <c r="J20" s="27">
        <v>0</v>
      </c>
      <c r="K20" s="31">
        <v>0</v>
      </c>
      <c r="L20" s="27">
        <f t="shared" si="1"/>
        <v>216</v>
      </c>
      <c r="M20" s="28">
        <v>108</v>
      </c>
      <c r="N20" s="29">
        <v>0.5</v>
      </c>
      <c r="O20" s="30">
        <v>108</v>
      </c>
      <c r="P20" s="29">
        <v>0.5</v>
      </c>
      <c r="Q20" s="27">
        <f t="shared" si="2"/>
        <v>0</v>
      </c>
      <c r="R20" s="32">
        <f t="shared" si="3"/>
        <v>0</v>
      </c>
      <c r="S20" s="33">
        <v>0</v>
      </c>
      <c r="T20" s="33">
        <v>0</v>
      </c>
    </row>
    <row r="21" spans="1:20" ht="15" customHeight="1" x14ac:dyDescent="0.25">
      <c r="A21">
        <v>19</v>
      </c>
      <c r="B21" s="24">
        <v>7</v>
      </c>
      <c r="C21" s="25" t="s">
        <v>35</v>
      </c>
      <c r="D21" s="26" t="s">
        <v>37</v>
      </c>
      <c r="E21" s="27">
        <f t="shared" si="0"/>
        <v>118</v>
      </c>
      <c r="F21" s="28">
        <v>54</v>
      </c>
      <c r="G21" s="29">
        <v>0.4576271186440678</v>
      </c>
      <c r="H21" s="30">
        <v>64</v>
      </c>
      <c r="I21" s="29">
        <v>0.5423728813559322</v>
      </c>
      <c r="J21" s="27">
        <v>0</v>
      </c>
      <c r="K21" s="31">
        <v>0</v>
      </c>
      <c r="L21" s="27">
        <f t="shared" si="1"/>
        <v>226</v>
      </c>
      <c r="M21" s="28">
        <v>83</v>
      </c>
      <c r="N21" s="29">
        <v>0.36725663716814161</v>
      </c>
      <c r="O21" s="30">
        <v>142</v>
      </c>
      <c r="P21" s="29">
        <v>0.62831858407079644</v>
      </c>
      <c r="Q21" s="27">
        <f t="shared" si="2"/>
        <v>1</v>
      </c>
      <c r="R21" s="32">
        <f t="shared" si="3"/>
        <v>4.4247787610619468E-3</v>
      </c>
      <c r="S21" s="33">
        <v>1</v>
      </c>
      <c r="T21" s="33">
        <v>0</v>
      </c>
    </row>
    <row r="22" spans="1:20" ht="15" customHeight="1" x14ac:dyDescent="0.25">
      <c r="A22">
        <v>20</v>
      </c>
      <c r="B22" s="24">
        <v>7</v>
      </c>
      <c r="C22" s="25" t="s">
        <v>35</v>
      </c>
      <c r="D22" s="26" t="s">
        <v>38</v>
      </c>
      <c r="E22" s="27">
        <f t="shared" si="0"/>
        <v>116</v>
      </c>
      <c r="F22" s="28">
        <v>91</v>
      </c>
      <c r="G22" s="29">
        <v>0.78448275862068961</v>
      </c>
      <c r="H22" s="30">
        <v>25</v>
      </c>
      <c r="I22" s="29">
        <v>0.21551724137931033</v>
      </c>
      <c r="J22" s="27">
        <v>0</v>
      </c>
      <c r="K22" s="31">
        <v>0</v>
      </c>
      <c r="L22" s="27">
        <f t="shared" si="1"/>
        <v>203</v>
      </c>
      <c r="M22" s="28">
        <v>124</v>
      </c>
      <c r="N22" s="29">
        <v>0.61083743842364535</v>
      </c>
      <c r="O22" s="30">
        <v>79</v>
      </c>
      <c r="P22" s="29">
        <v>0.3891625615763547</v>
      </c>
      <c r="Q22" s="27">
        <f t="shared" si="2"/>
        <v>0</v>
      </c>
      <c r="R22" s="32">
        <f t="shared" si="3"/>
        <v>0</v>
      </c>
      <c r="S22" s="33">
        <v>0</v>
      </c>
      <c r="T22" s="33">
        <v>0</v>
      </c>
    </row>
    <row r="23" spans="1:20" ht="15" customHeight="1" x14ac:dyDescent="0.25">
      <c r="A23">
        <v>21</v>
      </c>
      <c r="B23" s="34">
        <v>7</v>
      </c>
      <c r="C23" s="35" t="s">
        <v>35</v>
      </c>
      <c r="D23" s="36" t="s">
        <v>39</v>
      </c>
      <c r="E23" s="37">
        <f t="shared" si="0"/>
        <v>665</v>
      </c>
      <c r="F23" s="38">
        <v>189</v>
      </c>
      <c r="G23" s="39">
        <v>0.28421052631578947</v>
      </c>
      <c r="H23" s="40">
        <v>468</v>
      </c>
      <c r="I23" s="39">
        <v>0.70375939849624058</v>
      </c>
      <c r="J23" s="37">
        <v>8</v>
      </c>
      <c r="K23" s="41">
        <v>1.2030075187969926E-2</v>
      </c>
      <c r="L23" s="37">
        <f t="shared" si="1"/>
        <v>1759</v>
      </c>
      <c r="M23" s="38">
        <v>345</v>
      </c>
      <c r="N23" s="39">
        <v>0.1961341671404207</v>
      </c>
      <c r="O23" s="40">
        <v>1391</v>
      </c>
      <c r="P23" s="39">
        <v>0.79079022171688462</v>
      </c>
      <c r="Q23" s="37">
        <f t="shared" si="2"/>
        <v>23</v>
      </c>
      <c r="R23" s="42">
        <f t="shared" si="3"/>
        <v>1.3075611142694713E-2</v>
      </c>
      <c r="S23" s="33">
        <v>23</v>
      </c>
      <c r="T23" s="33">
        <v>0</v>
      </c>
    </row>
    <row r="24" spans="1:20" ht="15" customHeight="1" x14ac:dyDescent="0.25">
      <c r="A24">
        <v>22</v>
      </c>
      <c r="B24" s="24">
        <v>7</v>
      </c>
      <c r="C24" s="25" t="s">
        <v>35</v>
      </c>
      <c r="D24" s="26" t="s">
        <v>40</v>
      </c>
      <c r="E24" s="27">
        <f t="shared" si="0"/>
        <v>8</v>
      </c>
      <c r="F24" s="28">
        <v>6</v>
      </c>
      <c r="G24" s="29">
        <v>0.75</v>
      </c>
      <c r="H24" s="30">
        <v>2</v>
      </c>
      <c r="I24" s="29">
        <v>0.25</v>
      </c>
      <c r="J24" s="27">
        <v>0</v>
      </c>
      <c r="K24" s="31">
        <v>0</v>
      </c>
      <c r="L24" s="27">
        <f t="shared" si="1"/>
        <v>17</v>
      </c>
      <c r="M24" s="28">
        <v>9</v>
      </c>
      <c r="N24" s="29">
        <v>0.52941176470588236</v>
      </c>
      <c r="O24" s="30">
        <v>8</v>
      </c>
      <c r="P24" s="29">
        <v>0.47058823529411764</v>
      </c>
      <c r="Q24" s="27">
        <f t="shared" si="2"/>
        <v>0</v>
      </c>
      <c r="R24" s="32">
        <f t="shared" si="3"/>
        <v>0</v>
      </c>
      <c r="S24" s="33">
        <v>0</v>
      </c>
      <c r="T24" s="33">
        <v>0</v>
      </c>
    </row>
    <row r="25" spans="1:20" ht="15" customHeight="1" x14ac:dyDescent="0.25">
      <c r="A25">
        <v>23</v>
      </c>
      <c r="B25" s="24">
        <v>7</v>
      </c>
      <c r="C25" s="25" t="s">
        <v>35</v>
      </c>
      <c r="D25" s="26" t="s">
        <v>41</v>
      </c>
      <c r="E25" s="27">
        <f t="shared" si="0"/>
        <v>470</v>
      </c>
      <c r="F25" s="28">
        <v>256</v>
      </c>
      <c r="G25" s="29">
        <v>0.5446808510638298</v>
      </c>
      <c r="H25" s="30">
        <v>213</v>
      </c>
      <c r="I25" s="29">
        <v>0.45319148936170212</v>
      </c>
      <c r="J25" s="27">
        <v>1</v>
      </c>
      <c r="K25" s="31">
        <v>2.1276595744680851E-3</v>
      </c>
      <c r="L25" s="27">
        <f t="shared" si="1"/>
        <v>790</v>
      </c>
      <c r="M25" s="28">
        <v>330</v>
      </c>
      <c r="N25" s="29">
        <v>0.41772151898734178</v>
      </c>
      <c r="O25" s="30">
        <v>441</v>
      </c>
      <c r="P25" s="29">
        <v>0.5582278481012658</v>
      </c>
      <c r="Q25" s="27">
        <f t="shared" si="2"/>
        <v>19</v>
      </c>
      <c r="R25" s="32">
        <f t="shared" si="3"/>
        <v>2.4050632911392405E-2</v>
      </c>
      <c r="S25" s="33">
        <v>18</v>
      </c>
      <c r="T25" s="33">
        <v>1</v>
      </c>
    </row>
    <row r="26" spans="1:20" ht="15" customHeight="1" x14ac:dyDescent="0.25">
      <c r="A26">
        <v>24</v>
      </c>
      <c r="B26" s="24">
        <v>7</v>
      </c>
      <c r="C26" s="25" t="s">
        <v>35</v>
      </c>
      <c r="D26" s="26" t="s">
        <v>42</v>
      </c>
      <c r="E26" s="27">
        <f t="shared" si="0"/>
        <v>185</v>
      </c>
      <c r="F26" s="28">
        <v>106</v>
      </c>
      <c r="G26" s="29">
        <v>0.572972972972973</v>
      </c>
      <c r="H26" s="30">
        <v>79</v>
      </c>
      <c r="I26" s="29">
        <v>0.42702702702702705</v>
      </c>
      <c r="J26" s="27">
        <v>0</v>
      </c>
      <c r="K26" s="31">
        <v>0</v>
      </c>
      <c r="L26" s="27">
        <f t="shared" si="1"/>
        <v>361</v>
      </c>
      <c r="M26" s="28">
        <v>151</v>
      </c>
      <c r="N26" s="29">
        <v>0.4182825484764543</v>
      </c>
      <c r="O26" s="30">
        <v>210</v>
      </c>
      <c r="P26" s="29">
        <v>0.5817174515235457</v>
      </c>
      <c r="Q26" s="27">
        <f t="shared" si="2"/>
        <v>0</v>
      </c>
      <c r="R26" s="32">
        <f t="shared" si="3"/>
        <v>0</v>
      </c>
      <c r="S26" s="33">
        <v>0</v>
      </c>
      <c r="T26" s="33">
        <v>0</v>
      </c>
    </row>
    <row r="27" spans="1:20" ht="15" customHeight="1" x14ac:dyDescent="0.25">
      <c r="A27">
        <v>25</v>
      </c>
      <c r="B27" s="24">
        <v>7</v>
      </c>
      <c r="C27" s="25" t="s">
        <v>35</v>
      </c>
      <c r="D27" s="26" t="s">
        <v>43</v>
      </c>
      <c r="E27" s="27">
        <f t="shared" si="0"/>
        <v>581</v>
      </c>
      <c r="F27" s="28">
        <v>255</v>
      </c>
      <c r="G27" s="29">
        <v>0.4388984509466437</v>
      </c>
      <c r="H27" s="30">
        <v>324</v>
      </c>
      <c r="I27" s="29">
        <v>0.55765920826161786</v>
      </c>
      <c r="J27" s="27">
        <v>2</v>
      </c>
      <c r="K27" s="31">
        <v>3.4423407917383822E-3</v>
      </c>
      <c r="L27" s="27">
        <f t="shared" si="1"/>
        <v>1147</v>
      </c>
      <c r="M27" s="28">
        <v>411</v>
      </c>
      <c r="N27" s="29">
        <v>0.35832606800348737</v>
      </c>
      <c r="O27" s="30">
        <v>727</v>
      </c>
      <c r="P27" s="29">
        <v>0.63382737576285963</v>
      </c>
      <c r="Q27" s="27">
        <f t="shared" si="2"/>
        <v>9</v>
      </c>
      <c r="R27" s="32">
        <f t="shared" si="3"/>
        <v>7.8465562336530077E-3</v>
      </c>
      <c r="S27" s="33">
        <v>9</v>
      </c>
      <c r="T27" s="33">
        <v>0</v>
      </c>
    </row>
    <row r="28" spans="1:20" ht="15" customHeight="1" x14ac:dyDescent="0.25">
      <c r="A28">
        <v>26</v>
      </c>
      <c r="B28" s="34">
        <v>7</v>
      </c>
      <c r="C28" s="35" t="s">
        <v>35</v>
      </c>
      <c r="D28" s="36" t="s">
        <v>44</v>
      </c>
      <c r="E28" s="37">
        <f t="shared" si="0"/>
        <v>859</v>
      </c>
      <c r="F28" s="38">
        <v>324</v>
      </c>
      <c r="G28" s="39">
        <v>0.37718277066356226</v>
      </c>
      <c r="H28" s="40">
        <v>533</v>
      </c>
      <c r="I28" s="39">
        <v>0.62048894062863791</v>
      </c>
      <c r="J28" s="37">
        <v>2</v>
      </c>
      <c r="K28" s="41">
        <v>2.3282887077997671E-3</v>
      </c>
      <c r="L28" s="37">
        <f t="shared" si="1"/>
        <v>1589</v>
      </c>
      <c r="M28" s="38">
        <v>515</v>
      </c>
      <c r="N28" s="39">
        <v>0.32410320956576461</v>
      </c>
      <c r="O28" s="40">
        <v>1055</v>
      </c>
      <c r="P28" s="39">
        <v>0.66393958464443048</v>
      </c>
      <c r="Q28" s="37">
        <f t="shared" si="2"/>
        <v>19</v>
      </c>
      <c r="R28" s="42">
        <f t="shared" si="3"/>
        <v>1.1957205789804909E-2</v>
      </c>
      <c r="S28" s="33">
        <v>17</v>
      </c>
      <c r="T28" s="33">
        <v>2</v>
      </c>
    </row>
    <row r="29" spans="1:20" ht="15" customHeight="1" x14ac:dyDescent="0.25">
      <c r="A29">
        <v>27</v>
      </c>
      <c r="B29" s="24">
        <v>7</v>
      </c>
      <c r="C29" s="25" t="s">
        <v>35</v>
      </c>
      <c r="D29" s="26" t="s">
        <v>45</v>
      </c>
      <c r="E29" s="27">
        <f t="shared" si="0"/>
        <v>446</v>
      </c>
      <c r="F29" s="28">
        <v>251</v>
      </c>
      <c r="G29" s="29">
        <v>0.56278026905829592</v>
      </c>
      <c r="H29" s="30">
        <v>192</v>
      </c>
      <c r="I29" s="29">
        <v>0.43049327354260092</v>
      </c>
      <c r="J29" s="27">
        <v>3</v>
      </c>
      <c r="K29" s="31">
        <v>6.7264573991031393E-3</v>
      </c>
      <c r="L29" s="27">
        <f t="shared" si="1"/>
        <v>686</v>
      </c>
      <c r="M29" s="28">
        <v>316</v>
      </c>
      <c r="N29" s="29">
        <v>0.46064139941690962</v>
      </c>
      <c r="O29" s="30">
        <v>359</v>
      </c>
      <c r="P29" s="29">
        <v>0.52332361516034986</v>
      </c>
      <c r="Q29" s="27">
        <f t="shared" si="2"/>
        <v>11</v>
      </c>
      <c r="R29" s="32">
        <f t="shared" si="3"/>
        <v>1.6034985422740525E-2</v>
      </c>
      <c r="S29" s="33">
        <v>10</v>
      </c>
      <c r="T29" s="33">
        <v>1</v>
      </c>
    </row>
    <row r="30" spans="1:20" ht="15" customHeight="1" x14ac:dyDescent="0.25">
      <c r="A30">
        <v>28</v>
      </c>
      <c r="B30" s="34">
        <v>7</v>
      </c>
      <c r="C30" s="35" t="s">
        <v>35</v>
      </c>
      <c r="D30" s="36" t="s">
        <v>46</v>
      </c>
      <c r="E30" s="37">
        <f t="shared" si="0"/>
        <v>199</v>
      </c>
      <c r="F30" s="38">
        <v>61</v>
      </c>
      <c r="G30" s="39">
        <v>0.30653266331658291</v>
      </c>
      <c r="H30" s="40">
        <v>138</v>
      </c>
      <c r="I30" s="39">
        <v>0.69346733668341709</v>
      </c>
      <c r="J30" s="37">
        <v>0</v>
      </c>
      <c r="K30" s="41">
        <v>0</v>
      </c>
      <c r="L30" s="37">
        <f t="shared" si="1"/>
        <v>434</v>
      </c>
      <c r="M30" s="38">
        <v>124</v>
      </c>
      <c r="N30" s="39">
        <v>0.2857142857142857</v>
      </c>
      <c r="O30" s="40">
        <v>305</v>
      </c>
      <c r="P30" s="39">
        <v>0.70276497695852536</v>
      </c>
      <c r="Q30" s="37">
        <f t="shared" si="2"/>
        <v>5</v>
      </c>
      <c r="R30" s="42">
        <f t="shared" si="3"/>
        <v>1.1520737327188941E-2</v>
      </c>
      <c r="S30" s="33">
        <v>5</v>
      </c>
      <c r="T30" s="33">
        <v>0</v>
      </c>
    </row>
    <row r="31" spans="1:20" ht="15" customHeight="1" x14ac:dyDescent="0.25">
      <c r="A31">
        <v>29</v>
      </c>
      <c r="B31" s="34">
        <v>7</v>
      </c>
      <c r="C31" s="35" t="s">
        <v>35</v>
      </c>
      <c r="D31" s="36" t="s">
        <v>47</v>
      </c>
      <c r="E31" s="37">
        <f t="shared" si="0"/>
        <v>537</v>
      </c>
      <c r="F31" s="38">
        <v>241</v>
      </c>
      <c r="G31" s="39">
        <v>0.44878957169459965</v>
      </c>
      <c r="H31" s="40">
        <v>294</v>
      </c>
      <c r="I31" s="39">
        <v>0.54748603351955305</v>
      </c>
      <c r="J31" s="37">
        <v>2</v>
      </c>
      <c r="K31" s="41">
        <v>3.7243947858472998E-3</v>
      </c>
      <c r="L31" s="37">
        <f t="shared" si="1"/>
        <v>1178</v>
      </c>
      <c r="M31" s="38">
        <v>421</v>
      </c>
      <c r="N31" s="39">
        <v>0.35738539898132426</v>
      </c>
      <c r="O31" s="40">
        <v>747</v>
      </c>
      <c r="P31" s="39">
        <v>0.63412563667232602</v>
      </c>
      <c r="Q31" s="37">
        <f t="shared" si="2"/>
        <v>10</v>
      </c>
      <c r="R31" s="42">
        <f t="shared" si="3"/>
        <v>8.4889643463497456E-3</v>
      </c>
      <c r="S31" s="33">
        <v>10</v>
      </c>
      <c r="T31" s="33">
        <v>0</v>
      </c>
    </row>
    <row r="32" spans="1:20" ht="15" customHeight="1" x14ac:dyDescent="0.25">
      <c r="A32">
        <v>30</v>
      </c>
      <c r="B32" s="34">
        <v>7</v>
      </c>
      <c r="C32" s="35" t="s">
        <v>35</v>
      </c>
      <c r="D32" s="36" t="s">
        <v>48</v>
      </c>
      <c r="E32" s="37">
        <f t="shared" si="0"/>
        <v>383</v>
      </c>
      <c r="F32" s="38">
        <v>168</v>
      </c>
      <c r="G32" s="39">
        <v>0.43864229765013057</v>
      </c>
      <c r="H32" s="40">
        <v>214</v>
      </c>
      <c r="I32" s="39">
        <v>0.55874673629242821</v>
      </c>
      <c r="J32" s="37">
        <v>1</v>
      </c>
      <c r="K32" s="41">
        <v>2.6109660574412533E-3</v>
      </c>
      <c r="L32" s="37">
        <f t="shared" si="1"/>
        <v>1049</v>
      </c>
      <c r="M32" s="38">
        <v>383</v>
      </c>
      <c r="N32" s="39">
        <v>0.36510962821734988</v>
      </c>
      <c r="O32" s="40">
        <v>651</v>
      </c>
      <c r="P32" s="39">
        <v>0.6205910390848427</v>
      </c>
      <c r="Q32" s="37">
        <f t="shared" si="2"/>
        <v>15</v>
      </c>
      <c r="R32" s="42">
        <f t="shared" si="3"/>
        <v>1.4299332697807437E-2</v>
      </c>
      <c r="S32" s="33">
        <v>15</v>
      </c>
      <c r="T32" s="33">
        <v>0</v>
      </c>
    </row>
    <row r="33" spans="1:20" ht="15" customHeight="1" x14ac:dyDescent="0.25">
      <c r="A33">
        <v>31</v>
      </c>
      <c r="B33" s="24">
        <v>7</v>
      </c>
      <c r="C33" s="25" t="s">
        <v>35</v>
      </c>
      <c r="D33" s="26" t="s">
        <v>49</v>
      </c>
      <c r="E33" s="27">
        <f t="shared" si="0"/>
        <v>953</v>
      </c>
      <c r="F33" s="28">
        <v>442</v>
      </c>
      <c r="G33" s="29">
        <v>0.46379853095487933</v>
      </c>
      <c r="H33" s="30">
        <v>506</v>
      </c>
      <c r="I33" s="29">
        <v>0.53095487932843655</v>
      </c>
      <c r="J33" s="27">
        <v>5</v>
      </c>
      <c r="K33" s="31">
        <v>5.246589716684155E-3</v>
      </c>
      <c r="L33" s="27">
        <f t="shared" si="1"/>
        <v>1845</v>
      </c>
      <c r="M33" s="28">
        <v>709</v>
      </c>
      <c r="N33" s="29">
        <v>0.3842818428184282</v>
      </c>
      <c r="O33" s="30">
        <v>1100</v>
      </c>
      <c r="P33" s="29">
        <v>0.59620596205962062</v>
      </c>
      <c r="Q33" s="27">
        <f t="shared" si="2"/>
        <v>36</v>
      </c>
      <c r="R33" s="32">
        <f t="shared" si="3"/>
        <v>1.9512195121951219E-2</v>
      </c>
      <c r="S33" s="33">
        <v>36</v>
      </c>
      <c r="T33" s="33">
        <v>0</v>
      </c>
    </row>
    <row r="34" spans="1:20" ht="15" customHeight="1" x14ac:dyDescent="0.25">
      <c r="A34">
        <v>32</v>
      </c>
      <c r="B34" s="24">
        <v>7</v>
      </c>
      <c r="C34" s="25" t="s">
        <v>35</v>
      </c>
      <c r="D34" s="26" t="s">
        <v>50</v>
      </c>
      <c r="E34" s="27">
        <f t="shared" si="0"/>
        <v>826</v>
      </c>
      <c r="F34" s="28">
        <v>431</v>
      </c>
      <c r="G34" s="29">
        <v>0.52179176755447942</v>
      </c>
      <c r="H34" s="30">
        <v>392</v>
      </c>
      <c r="I34" s="29">
        <v>0.47457627118644069</v>
      </c>
      <c r="J34" s="27">
        <v>3</v>
      </c>
      <c r="K34" s="31">
        <v>3.6319612590799033E-3</v>
      </c>
      <c r="L34" s="27">
        <f t="shared" si="1"/>
        <v>1528</v>
      </c>
      <c r="M34" s="28">
        <v>630</v>
      </c>
      <c r="N34" s="29">
        <v>0.41230366492146597</v>
      </c>
      <c r="O34" s="30">
        <v>877</v>
      </c>
      <c r="P34" s="29">
        <v>0.57395287958115182</v>
      </c>
      <c r="Q34" s="27">
        <f t="shared" si="2"/>
        <v>21</v>
      </c>
      <c r="R34" s="32">
        <f t="shared" si="3"/>
        <v>1.37434554973822E-2</v>
      </c>
      <c r="S34" s="33">
        <v>21</v>
      </c>
      <c r="T34" s="33">
        <v>0</v>
      </c>
    </row>
    <row r="35" spans="1:20" ht="15" customHeight="1" x14ac:dyDescent="0.25">
      <c r="A35">
        <v>33</v>
      </c>
      <c r="B35" s="24">
        <v>7</v>
      </c>
      <c r="C35" s="25" t="s">
        <v>35</v>
      </c>
      <c r="D35" s="26" t="s">
        <v>51</v>
      </c>
      <c r="E35" s="27">
        <f t="shared" si="0"/>
        <v>132</v>
      </c>
      <c r="F35" s="28">
        <v>111</v>
      </c>
      <c r="G35" s="29">
        <v>0.84090909090909094</v>
      </c>
      <c r="H35" s="30">
        <v>21</v>
      </c>
      <c r="I35" s="29">
        <v>0.15909090909090909</v>
      </c>
      <c r="J35" s="27">
        <v>0</v>
      </c>
      <c r="K35" s="31">
        <v>0</v>
      </c>
      <c r="L35" s="27">
        <f t="shared" si="1"/>
        <v>249</v>
      </c>
      <c r="M35" s="28">
        <v>181</v>
      </c>
      <c r="N35" s="29">
        <v>0.7269076305220884</v>
      </c>
      <c r="O35" s="30">
        <v>68</v>
      </c>
      <c r="P35" s="29">
        <v>0.27309236947791166</v>
      </c>
      <c r="Q35" s="27">
        <f t="shared" si="2"/>
        <v>0</v>
      </c>
      <c r="R35" s="32">
        <f t="shared" si="3"/>
        <v>0</v>
      </c>
      <c r="S35" s="33">
        <v>0</v>
      </c>
      <c r="T35" s="33">
        <v>0</v>
      </c>
    </row>
    <row r="36" spans="1:20" ht="15" customHeight="1" x14ac:dyDescent="0.25">
      <c r="A36">
        <v>34</v>
      </c>
      <c r="B36" s="24">
        <v>7</v>
      </c>
      <c r="C36" s="25" t="s">
        <v>35</v>
      </c>
      <c r="D36" s="26" t="s">
        <v>52</v>
      </c>
      <c r="E36" s="27">
        <f t="shared" si="0"/>
        <v>383</v>
      </c>
      <c r="F36" s="28">
        <v>232</v>
      </c>
      <c r="G36" s="29">
        <v>0.60574412532637079</v>
      </c>
      <c r="H36" s="30">
        <v>149</v>
      </c>
      <c r="I36" s="29">
        <v>0.38903394255874674</v>
      </c>
      <c r="J36" s="27">
        <v>2</v>
      </c>
      <c r="K36" s="31">
        <v>5.2219321148825066E-3</v>
      </c>
      <c r="L36" s="27">
        <f t="shared" si="1"/>
        <v>662</v>
      </c>
      <c r="M36" s="28">
        <v>335</v>
      </c>
      <c r="N36" s="29">
        <v>0.5060422960725075</v>
      </c>
      <c r="O36" s="30">
        <v>305</v>
      </c>
      <c r="P36" s="29">
        <v>0.4607250755287009</v>
      </c>
      <c r="Q36" s="27">
        <f t="shared" si="2"/>
        <v>22</v>
      </c>
      <c r="R36" s="32">
        <f t="shared" si="3"/>
        <v>3.3232628398791542E-2</v>
      </c>
      <c r="S36" s="33">
        <v>22</v>
      </c>
      <c r="T36" s="33">
        <v>0</v>
      </c>
    </row>
    <row r="37" spans="1:20" ht="15" customHeight="1" x14ac:dyDescent="0.25">
      <c r="A37">
        <v>35</v>
      </c>
      <c r="B37" s="34">
        <v>7</v>
      </c>
      <c r="C37" s="35" t="s">
        <v>35</v>
      </c>
      <c r="D37" s="36" t="s">
        <v>53</v>
      </c>
      <c r="E37" s="37">
        <f t="shared" si="0"/>
        <v>172</v>
      </c>
      <c r="F37" s="38">
        <v>101</v>
      </c>
      <c r="G37" s="39">
        <v>0.58720930232558144</v>
      </c>
      <c r="H37" s="40">
        <v>71</v>
      </c>
      <c r="I37" s="39">
        <v>0.41279069767441862</v>
      </c>
      <c r="J37" s="37">
        <v>0</v>
      </c>
      <c r="K37" s="41">
        <v>0</v>
      </c>
      <c r="L37" s="37">
        <f t="shared" si="1"/>
        <v>293</v>
      </c>
      <c r="M37" s="38">
        <v>151</v>
      </c>
      <c r="N37" s="39">
        <v>0.51535836177474403</v>
      </c>
      <c r="O37" s="40">
        <v>138</v>
      </c>
      <c r="P37" s="39">
        <v>0.47098976109215018</v>
      </c>
      <c r="Q37" s="37">
        <f t="shared" si="2"/>
        <v>4</v>
      </c>
      <c r="R37" s="42">
        <f t="shared" si="3"/>
        <v>1.3651877133105802E-2</v>
      </c>
      <c r="S37" s="33">
        <v>3</v>
      </c>
      <c r="T37" s="33">
        <v>1</v>
      </c>
    </row>
    <row r="38" spans="1:20" ht="15" customHeight="1" x14ac:dyDescent="0.25">
      <c r="A38">
        <v>36</v>
      </c>
      <c r="B38" s="24">
        <v>7</v>
      </c>
      <c r="C38" s="25" t="s">
        <v>35</v>
      </c>
      <c r="D38" s="26" t="s">
        <v>54</v>
      </c>
      <c r="E38" s="27">
        <f t="shared" si="0"/>
        <v>80</v>
      </c>
      <c r="F38" s="28">
        <v>72</v>
      </c>
      <c r="G38" s="29">
        <v>0.9</v>
      </c>
      <c r="H38" s="30">
        <v>8</v>
      </c>
      <c r="I38" s="29">
        <v>0.1</v>
      </c>
      <c r="J38" s="27">
        <v>0</v>
      </c>
      <c r="K38" s="31">
        <v>0</v>
      </c>
      <c r="L38" s="27">
        <f t="shared" si="1"/>
        <v>230</v>
      </c>
      <c r="M38" s="28">
        <v>170</v>
      </c>
      <c r="N38" s="29">
        <v>0.73913043478260865</v>
      </c>
      <c r="O38" s="30">
        <v>60</v>
      </c>
      <c r="P38" s="29">
        <v>0.2608695652173913</v>
      </c>
      <c r="Q38" s="27">
        <f t="shared" si="2"/>
        <v>0</v>
      </c>
      <c r="R38" s="32">
        <f t="shared" si="3"/>
        <v>0</v>
      </c>
      <c r="S38" s="33">
        <v>0</v>
      </c>
      <c r="T38" s="33">
        <v>0</v>
      </c>
    </row>
    <row r="39" spans="1:20" ht="15" customHeight="1" x14ac:dyDescent="0.25">
      <c r="A39">
        <v>37</v>
      </c>
      <c r="B39" s="43">
        <v>7</v>
      </c>
      <c r="C39" s="44" t="s">
        <v>35</v>
      </c>
      <c r="D39" s="45" t="s">
        <v>55</v>
      </c>
      <c r="E39" s="46">
        <f t="shared" si="0"/>
        <v>233</v>
      </c>
      <c r="F39" s="47">
        <v>134</v>
      </c>
      <c r="G39" s="48">
        <v>0.57510729613733902</v>
      </c>
      <c r="H39" s="49">
        <v>97</v>
      </c>
      <c r="I39" s="48">
        <v>0.41630901287553645</v>
      </c>
      <c r="J39" s="46">
        <v>2</v>
      </c>
      <c r="K39" s="50">
        <v>8.5836909871244635E-3</v>
      </c>
      <c r="L39" s="46">
        <f t="shared" si="1"/>
        <v>450</v>
      </c>
      <c r="M39" s="47">
        <v>221</v>
      </c>
      <c r="N39" s="48">
        <v>0.49111111111111111</v>
      </c>
      <c r="O39" s="49">
        <v>215</v>
      </c>
      <c r="P39" s="48">
        <v>0.4777777777777778</v>
      </c>
      <c r="Q39" s="46">
        <f t="shared" si="2"/>
        <v>14</v>
      </c>
      <c r="R39" s="51">
        <f t="shared" si="3"/>
        <v>3.111111111111111E-2</v>
      </c>
      <c r="S39" s="33">
        <v>13</v>
      </c>
      <c r="T39" s="33">
        <v>1</v>
      </c>
    </row>
    <row r="40" spans="1:20" ht="15" customHeight="1" x14ac:dyDescent="0.25">
      <c r="A40">
        <v>38</v>
      </c>
      <c r="B40" s="24">
        <v>7</v>
      </c>
      <c r="C40" s="25" t="s">
        <v>35</v>
      </c>
      <c r="D40" s="26" t="s">
        <v>56</v>
      </c>
      <c r="E40" s="27">
        <f t="shared" si="0"/>
        <v>270</v>
      </c>
      <c r="F40" s="28">
        <v>135</v>
      </c>
      <c r="G40" s="29">
        <v>0.5</v>
      </c>
      <c r="H40" s="30">
        <v>135</v>
      </c>
      <c r="I40" s="29">
        <v>0.5</v>
      </c>
      <c r="J40" s="27">
        <v>0</v>
      </c>
      <c r="K40" s="31">
        <v>0</v>
      </c>
      <c r="L40" s="27">
        <f t="shared" si="1"/>
        <v>560</v>
      </c>
      <c r="M40" s="28">
        <v>251</v>
      </c>
      <c r="N40" s="29">
        <v>0.44821428571428573</v>
      </c>
      <c r="O40" s="30">
        <v>308</v>
      </c>
      <c r="P40" s="29">
        <v>0.55000000000000004</v>
      </c>
      <c r="Q40" s="27">
        <f t="shared" si="2"/>
        <v>1</v>
      </c>
      <c r="R40" s="32">
        <f t="shared" si="3"/>
        <v>1.7857142857142857E-3</v>
      </c>
      <c r="S40" s="33">
        <v>1</v>
      </c>
      <c r="T40" s="33">
        <v>0</v>
      </c>
    </row>
    <row r="41" spans="1:20" ht="15" customHeight="1" x14ac:dyDescent="0.25">
      <c r="A41">
        <v>39</v>
      </c>
      <c r="B41" s="34">
        <v>7</v>
      </c>
      <c r="C41" s="35" t="s">
        <v>35</v>
      </c>
      <c r="D41" s="36" t="s">
        <v>57</v>
      </c>
      <c r="E41" s="37">
        <f t="shared" si="0"/>
        <v>415</v>
      </c>
      <c r="F41" s="38">
        <v>174</v>
      </c>
      <c r="G41" s="39">
        <v>0.41927710843373495</v>
      </c>
      <c r="H41" s="40">
        <v>239</v>
      </c>
      <c r="I41" s="39">
        <v>0.57590361445783134</v>
      </c>
      <c r="J41" s="37">
        <v>2</v>
      </c>
      <c r="K41" s="41">
        <v>4.8192771084337354E-3</v>
      </c>
      <c r="L41" s="37">
        <f t="shared" si="1"/>
        <v>1159</v>
      </c>
      <c r="M41" s="38">
        <v>389</v>
      </c>
      <c r="N41" s="39">
        <v>0.33563416738567731</v>
      </c>
      <c r="O41" s="40">
        <v>756</v>
      </c>
      <c r="P41" s="39">
        <v>0.65228645383951678</v>
      </c>
      <c r="Q41" s="37">
        <f t="shared" si="2"/>
        <v>14</v>
      </c>
      <c r="R41" s="42">
        <f t="shared" si="3"/>
        <v>1.2079378774805867E-2</v>
      </c>
      <c r="S41" s="33">
        <v>14</v>
      </c>
      <c r="T41" s="33">
        <v>0</v>
      </c>
    </row>
    <row r="42" spans="1:20" ht="15" customHeight="1" x14ac:dyDescent="0.25">
      <c r="A42">
        <v>40</v>
      </c>
      <c r="B42" s="34">
        <v>7</v>
      </c>
      <c r="C42" s="35" t="s">
        <v>35</v>
      </c>
      <c r="D42" s="36" t="s">
        <v>58</v>
      </c>
      <c r="E42" s="37">
        <f t="shared" si="0"/>
        <v>681</v>
      </c>
      <c r="F42" s="38">
        <v>292</v>
      </c>
      <c r="G42" s="39">
        <v>0.42878120411160059</v>
      </c>
      <c r="H42" s="40">
        <v>384</v>
      </c>
      <c r="I42" s="39">
        <v>0.56387665198237891</v>
      </c>
      <c r="J42" s="37">
        <v>5</v>
      </c>
      <c r="K42" s="41">
        <v>7.3421439060205578E-3</v>
      </c>
      <c r="L42" s="37">
        <f t="shared" si="1"/>
        <v>1363</v>
      </c>
      <c r="M42" s="38">
        <v>550</v>
      </c>
      <c r="N42" s="39">
        <v>0.40352164343360236</v>
      </c>
      <c r="O42" s="40">
        <v>791</v>
      </c>
      <c r="P42" s="39">
        <v>0.5803374908290535</v>
      </c>
      <c r="Q42" s="37">
        <f t="shared" si="2"/>
        <v>22</v>
      </c>
      <c r="R42" s="42">
        <f t="shared" si="3"/>
        <v>1.6140865737344093E-2</v>
      </c>
      <c r="S42" s="33">
        <v>22</v>
      </c>
      <c r="T42" s="33">
        <v>0</v>
      </c>
    </row>
    <row r="43" spans="1:20" ht="15" customHeight="1" x14ac:dyDescent="0.25">
      <c r="A43">
        <v>41</v>
      </c>
      <c r="B43" s="34">
        <v>7</v>
      </c>
      <c r="C43" s="35" t="s">
        <v>35</v>
      </c>
      <c r="D43" s="36" t="s">
        <v>59</v>
      </c>
      <c r="E43" s="37">
        <f t="shared" si="0"/>
        <v>638</v>
      </c>
      <c r="F43" s="38">
        <v>233</v>
      </c>
      <c r="G43" s="39">
        <v>0.36520376175548591</v>
      </c>
      <c r="H43" s="40">
        <v>402</v>
      </c>
      <c r="I43" s="39">
        <v>0.63009404388714729</v>
      </c>
      <c r="J43" s="37">
        <v>3</v>
      </c>
      <c r="K43" s="41">
        <v>4.7021943573667714E-3</v>
      </c>
      <c r="L43" s="37">
        <f t="shared" si="1"/>
        <v>1694</v>
      </c>
      <c r="M43" s="38">
        <v>566</v>
      </c>
      <c r="N43" s="39">
        <v>0.33412042502951594</v>
      </c>
      <c r="O43" s="40">
        <v>1115</v>
      </c>
      <c r="P43" s="39">
        <v>0.65820543093270367</v>
      </c>
      <c r="Q43" s="37">
        <f t="shared" si="2"/>
        <v>13</v>
      </c>
      <c r="R43" s="42">
        <f t="shared" si="3"/>
        <v>7.6741440377804011E-3</v>
      </c>
      <c r="S43" s="33">
        <v>13</v>
      </c>
      <c r="T43" s="33">
        <v>0</v>
      </c>
    </row>
    <row r="44" spans="1:20" ht="15" customHeight="1" x14ac:dyDescent="0.25">
      <c r="A44">
        <v>42</v>
      </c>
      <c r="B44" s="43">
        <v>7</v>
      </c>
      <c r="C44" s="44" t="s">
        <v>35</v>
      </c>
      <c r="D44" s="45" t="s">
        <v>60</v>
      </c>
      <c r="E44" s="46">
        <f t="shared" si="0"/>
        <v>478</v>
      </c>
      <c r="F44" s="47">
        <v>253</v>
      </c>
      <c r="G44" s="48">
        <v>0.52928870292887031</v>
      </c>
      <c r="H44" s="49">
        <v>222</v>
      </c>
      <c r="I44" s="48">
        <v>0.46443514644351463</v>
      </c>
      <c r="J44" s="46">
        <v>3</v>
      </c>
      <c r="K44" s="50">
        <v>6.2761506276150627E-3</v>
      </c>
      <c r="L44" s="46">
        <f t="shared" si="1"/>
        <v>963</v>
      </c>
      <c r="M44" s="47">
        <v>433</v>
      </c>
      <c r="N44" s="48">
        <v>0.44963655244029077</v>
      </c>
      <c r="O44" s="49">
        <v>520</v>
      </c>
      <c r="P44" s="48">
        <v>0.53997923156801664</v>
      </c>
      <c r="Q44" s="46">
        <f t="shared" si="2"/>
        <v>10</v>
      </c>
      <c r="R44" s="51">
        <f t="shared" si="3"/>
        <v>1.0384215991692628E-2</v>
      </c>
      <c r="S44" s="33">
        <v>9</v>
      </c>
      <c r="T44" s="33">
        <v>1</v>
      </c>
    </row>
    <row r="45" spans="1:20" ht="15" customHeight="1" x14ac:dyDescent="0.25">
      <c r="A45">
        <v>43</v>
      </c>
      <c r="B45" s="24">
        <v>7</v>
      </c>
      <c r="C45" s="25" t="s">
        <v>35</v>
      </c>
      <c r="D45" s="26" t="s">
        <v>61</v>
      </c>
      <c r="E45" s="27">
        <f t="shared" si="0"/>
        <v>211</v>
      </c>
      <c r="F45" s="28">
        <v>127</v>
      </c>
      <c r="G45" s="29">
        <v>0.6018957345971564</v>
      </c>
      <c r="H45" s="30">
        <v>84</v>
      </c>
      <c r="I45" s="29">
        <v>0.3981042654028436</v>
      </c>
      <c r="J45" s="27">
        <v>0</v>
      </c>
      <c r="K45" s="31">
        <v>0</v>
      </c>
      <c r="L45" s="27">
        <f t="shared" si="1"/>
        <v>358</v>
      </c>
      <c r="M45" s="28">
        <v>190</v>
      </c>
      <c r="N45" s="29">
        <v>0.53072625698324027</v>
      </c>
      <c r="O45" s="30">
        <v>167</v>
      </c>
      <c r="P45" s="29">
        <v>0.46648044692737428</v>
      </c>
      <c r="Q45" s="27">
        <f t="shared" si="2"/>
        <v>1</v>
      </c>
      <c r="R45" s="32">
        <f t="shared" si="3"/>
        <v>2.7932960893854749E-3</v>
      </c>
      <c r="S45" s="33">
        <v>1</v>
      </c>
      <c r="T45" s="33">
        <v>0</v>
      </c>
    </row>
    <row r="46" spans="1:20" ht="15" customHeight="1" x14ac:dyDescent="0.25">
      <c r="A46">
        <v>44</v>
      </c>
      <c r="B46" s="24">
        <v>7</v>
      </c>
      <c r="C46" s="25" t="s">
        <v>35</v>
      </c>
      <c r="D46" s="26" t="s">
        <v>62</v>
      </c>
      <c r="E46" s="27">
        <f t="shared" si="0"/>
        <v>273</v>
      </c>
      <c r="F46" s="28">
        <v>170</v>
      </c>
      <c r="G46" s="29">
        <v>0.62271062271062272</v>
      </c>
      <c r="H46" s="30">
        <v>103</v>
      </c>
      <c r="I46" s="29">
        <v>0.37728937728937728</v>
      </c>
      <c r="J46" s="27">
        <v>0</v>
      </c>
      <c r="K46" s="31">
        <v>0</v>
      </c>
      <c r="L46" s="27">
        <f t="shared" si="1"/>
        <v>496</v>
      </c>
      <c r="M46" s="28">
        <v>269</v>
      </c>
      <c r="N46" s="29">
        <v>0.54233870967741937</v>
      </c>
      <c r="O46" s="30">
        <v>225</v>
      </c>
      <c r="P46" s="29">
        <v>0.4536290322580645</v>
      </c>
      <c r="Q46" s="27">
        <f t="shared" si="2"/>
        <v>2</v>
      </c>
      <c r="R46" s="32">
        <f t="shared" si="3"/>
        <v>4.0322580645161289E-3</v>
      </c>
      <c r="S46" s="33">
        <v>2</v>
      </c>
      <c r="T46" s="33">
        <v>0</v>
      </c>
    </row>
    <row r="47" spans="1:20" s="52" customFormat="1" ht="15" customHeight="1" x14ac:dyDescent="0.25">
      <c r="A47" s="52">
        <v>45</v>
      </c>
      <c r="B47" s="53"/>
      <c r="C47" s="54" t="s">
        <v>35</v>
      </c>
      <c r="D47" s="55" t="s">
        <v>7</v>
      </c>
      <c r="E47" s="56">
        <v>10438</v>
      </c>
      <c r="F47" s="57">
        <v>4989</v>
      </c>
      <c r="G47" s="58">
        <v>0.47796512741904579</v>
      </c>
      <c r="H47" s="59">
        <v>5405</v>
      </c>
      <c r="I47" s="58">
        <v>0.51781950565242385</v>
      </c>
      <c r="J47" s="56">
        <v>44</v>
      </c>
      <c r="K47" s="60">
        <v>4.2153669285303697E-3</v>
      </c>
      <c r="L47" s="56">
        <v>21505</v>
      </c>
      <c r="M47" s="57">
        <v>8365</v>
      </c>
      <c r="N47" s="58">
        <v>0.38897930713787493</v>
      </c>
      <c r="O47" s="59">
        <v>12868</v>
      </c>
      <c r="P47" s="58">
        <v>0.59837247151825157</v>
      </c>
      <c r="Q47" s="56">
        <v>272</v>
      </c>
      <c r="R47" s="61">
        <v>1.2648221343873518E-2</v>
      </c>
      <c r="S47" s="62">
        <v>265</v>
      </c>
      <c r="T47" s="62">
        <v>7</v>
      </c>
    </row>
    <row r="48" spans="1:20" ht="15" customHeight="1" x14ac:dyDescent="0.25">
      <c r="A48">
        <v>46</v>
      </c>
      <c r="B48" s="34">
        <v>7</v>
      </c>
      <c r="C48" s="35" t="s">
        <v>63</v>
      </c>
      <c r="D48" s="36" t="s">
        <v>64</v>
      </c>
      <c r="E48" s="37">
        <f t="shared" si="0"/>
        <v>567</v>
      </c>
      <c r="F48" s="38">
        <v>202</v>
      </c>
      <c r="G48" s="39">
        <v>0.35626102292768957</v>
      </c>
      <c r="H48" s="40">
        <v>361</v>
      </c>
      <c r="I48" s="39">
        <v>0.63668430335097004</v>
      </c>
      <c r="J48" s="37">
        <v>4</v>
      </c>
      <c r="K48" s="41">
        <v>7.0546737213403876E-3</v>
      </c>
      <c r="L48" s="37">
        <f t="shared" si="1"/>
        <v>1008</v>
      </c>
      <c r="M48" s="38">
        <v>283</v>
      </c>
      <c r="N48" s="39">
        <v>0.28075396825396826</v>
      </c>
      <c r="O48" s="40">
        <v>710</v>
      </c>
      <c r="P48" s="39">
        <v>0.70436507936507942</v>
      </c>
      <c r="Q48" s="37">
        <f t="shared" si="2"/>
        <v>15</v>
      </c>
      <c r="R48" s="42">
        <f t="shared" si="3"/>
        <v>1.488095238095238E-2</v>
      </c>
      <c r="S48" s="33">
        <v>15</v>
      </c>
      <c r="T48" s="33">
        <v>0</v>
      </c>
    </row>
    <row r="49" spans="1:20" ht="15" customHeight="1" x14ac:dyDescent="0.25">
      <c r="A49">
        <v>47</v>
      </c>
      <c r="B49" s="34">
        <v>7</v>
      </c>
      <c r="C49" s="35" t="s">
        <v>63</v>
      </c>
      <c r="D49" s="36" t="s">
        <v>65</v>
      </c>
      <c r="E49" s="37">
        <f t="shared" si="0"/>
        <v>671</v>
      </c>
      <c r="F49" s="38">
        <v>192</v>
      </c>
      <c r="G49" s="39">
        <v>0.28614008941877794</v>
      </c>
      <c r="H49" s="40">
        <v>476</v>
      </c>
      <c r="I49" s="39">
        <v>0.70938897168405368</v>
      </c>
      <c r="J49" s="37">
        <v>3</v>
      </c>
      <c r="K49" s="41">
        <v>4.4709388971684054E-3</v>
      </c>
      <c r="L49" s="37">
        <f t="shared" si="1"/>
        <v>1276</v>
      </c>
      <c r="M49" s="38">
        <v>324</v>
      </c>
      <c r="N49" s="39">
        <v>0.25391849529780564</v>
      </c>
      <c r="O49" s="40">
        <v>932</v>
      </c>
      <c r="P49" s="39">
        <v>0.73040752351097182</v>
      </c>
      <c r="Q49" s="37">
        <f t="shared" si="2"/>
        <v>20</v>
      </c>
      <c r="R49" s="42">
        <f t="shared" si="3"/>
        <v>1.5673981191222569E-2</v>
      </c>
      <c r="S49" s="33">
        <v>18</v>
      </c>
      <c r="T49" s="33">
        <v>2</v>
      </c>
    </row>
    <row r="50" spans="1:20" ht="15" customHeight="1" x14ac:dyDescent="0.25">
      <c r="A50">
        <v>48</v>
      </c>
      <c r="B50" s="43">
        <v>7</v>
      </c>
      <c r="C50" s="44" t="s">
        <v>63</v>
      </c>
      <c r="D50" s="45" t="s">
        <v>66</v>
      </c>
      <c r="E50" s="46">
        <f t="shared" si="0"/>
        <v>563</v>
      </c>
      <c r="F50" s="47">
        <v>97</v>
      </c>
      <c r="G50" s="48">
        <v>0.17229129662522202</v>
      </c>
      <c r="H50" s="49">
        <v>462</v>
      </c>
      <c r="I50" s="48">
        <v>0.82060390763765545</v>
      </c>
      <c r="J50" s="46">
        <v>4</v>
      </c>
      <c r="K50" s="50">
        <v>7.104795737122558E-3</v>
      </c>
      <c r="L50" s="46">
        <f t="shared" si="1"/>
        <v>1222</v>
      </c>
      <c r="M50" s="47">
        <v>204</v>
      </c>
      <c r="N50" s="48">
        <v>0.16693944353518822</v>
      </c>
      <c r="O50" s="49">
        <v>999</v>
      </c>
      <c r="P50" s="48">
        <v>0.81751227495908352</v>
      </c>
      <c r="Q50" s="46">
        <f t="shared" si="2"/>
        <v>19</v>
      </c>
      <c r="R50" s="51">
        <f t="shared" si="3"/>
        <v>1.5548281505728314E-2</v>
      </c>
      <c r="S50" s="33">
        <v>19</v>
      </c>
      <c r="T50" s="33">
        <v>0</v>
      </c>
    </row>
    <row r="51" spans="1:20" ht="15" customHeight="1" x14ac:dyDescent="0.25">
      <c r="A51">
        <v>49</v>
      </c>
      <c r="B51" s="34">
        <v>7</v>
      </c>
      <c r="C51" s="35" t="s">
        <v>63</v>
      </c>
      <c r="D51" s="36" t="s">
        <v>67</v>
      </c>
      <c r="E51" s="37">
        <f t="shared" si="0"/>
        <v>992</v>
      </c>
      <c r="F51" s="38">
        <v>199</v>
      </c>
      <c r="G51" s="39">
        <v>0.20060483870967741</v>
      </c>
      <c r="H51" s="40">
        <v>786</v>
      </c>
      <c r="I51" s="39">
        <v>0.79233870967741937</v>
      </c>
      <c r="J51" s="37">
        <v>7</v>
      </c>
      <c r="K51" s="41">
        <v>7.0564516129032256E-3</v>
      </c>
      <c r="L51" s="37">
        <f t="shared" si="1"/>
        <v>1822</v>
      </c>
      <c r="M51" s="38">
        <v>382</v>
      </c>
      <c r="N51" s="39">
        <v>0.20965971459934138</v>
      </c>
      <c r="O51" s="40">
        <v>1415</v>
      </c>
      <c r="P51" s="39">
        <v>0.77661909989023048</v>
      </c>
      <c r="Q51" s="37">
        <f t="shared" si="2"/>
        <v>25</v>
      </c>
      <c r="R51" s="42">
        <f t="shared" si="3"/>
        <v>1.3721185510428101E-2</v>
      </c>
      <c r="S51" s="33">
        <v>25</v>
      </c>
      <c r="T51" s="33">
        <v>0</v>
      </c>
    </row>
    <row r="52" spans="1:20" ht="15" customHeight="1" x14ac:dyDescent="0.25">
      <c r="A52">
        <v>50</v>
      </c>
      <c r="B52" s="34">
        <v>7</v>
      </c>
      <c r="C52" s="35" t="s">
        <v>63</v>
      </c>
      <c r="D52" s="36" t="s">
        <v>68</v>
      </c>
      <c r="E52" s="37">
        <f t="shared" si="0"/>
        <v>808</v>
      </c>
      <c r="F52" s="38">
        <v>204</v>
      </c>
      <c r="G52" s="39">
        <v>0.25247524752475248</v>
      </c>
      <c r="H52" s="40">
        <v>604</v>
      </c>
      <c r="I52" s="39">
        <v>0.74752475247524752</v>
      </c>
      <c r="J52" s="37">
        <v>0</v>
      </c>
      <c r="K52" s="41">
        <v>0</v>
      </c>
      <c r="L52" s="37">
        <f t="shared" si="1"/>
        <v>1639</v>
      </c>
      <c r="M52" s="38">
        <v>377</v>
      </c>
      <c r="N52" s="39">
        <v>0.2300183038438072</v>
      </c>
      <c r="O52" s="40">
        <v>1235</v>
      </c>
      <c r="P52" s="39">
        <v>0.75350823672971323</v>
      </c>
      <c r="Q52" s="37">
        <f t="shared" si="2"/>
        <v>27</v>
      </c>
      <c r="R52" s="42">
        <f t="shared" si="3"/>
        <v>1.6473459426479559E-2</v>
      </c>
      <c r="S52" s="33">
        <v>27</v>
      </c>
      <c r="T52" s="33">
        <v>0</v>
      </c>
    </row>
    <row r="53" spans="1:20" ht="15" customHeight="1" x14ac:dyDescent="0.25">
      <c r="A53">
        <v>51</v>
      </c>
      <c r="B53" s="24">
        <v>7</v>
      </c>
      <c r="C53" s="25" t="s">
        <v>63</v>
      </c>
      <c r="D53" s="26" t="s">
        <v>69</v>
      </c>
      <c r="E53" s="27">
        <f t="shared" si="0"/>
        <v>432</v>
      </c>
      <c r="F53" s="28">
        <v>189</v>
      </c>
      <c r="G53" s="29">
        <v>0.4375</v>
      </c>
      <c r="H53" s="30">
        <v>242</v>
      </c>
      <c r="I53" s="29">
        <v>0.56018518518518523</v>
      </c>
      <c r="J53" s="27">
        <v>1</v>
      </c>
      <c r="K53" s="31">
        <v>2.3148148148148147E-3</v>
      </c>
      <c r="L53" s="27">
        <f t="shared" si="1"/>
        <v>691</v>
      </c>
      <c r="M53" s="28">
        <v>261</v>
      </c>
      <c r="N53" s="29">
        <v>0.37771345875542695</v>
      </c>
      <c r="O53" s="30">
        <v>415</v>
      </c>
      <c r="P53" s="29">
        <v>0.60057887120115772</v>
      </c>
      <c r="Q53" s="27">
        <f t="shared" si="2"/>
        <v>15</v>
      </c>
      <c r="R53" s="32">
        <f t="shared" si="3"/>
        <v>2.1707670043415339E-2</v>
      </c>
      <c r="S53" s="33">
        <v>15</v>
      </c>
      <c r="T53" s="33">
        <v>0</v>
      </c>
    </row>
    <row r="54" spans="1:20" ht="15" customHeight="1" x14ac:dyDescent="0.25">
      <c r="A54">
        <v>52</v>
      </c>
      <c r="B54" s="24">
        <v>7</v>
      </c>
      <c r="C54" s="25" t="s">
        <v>63</v>
      </c>
      <c r="D54" s="26" t="s">
        <v>70</v>
      </c>
      <c r="E54" s="27">
        <f t="shared" si="0"/>
        <v>654</v>
      </c>
      <c r="F54" s="28">
        <v>243</v>
      </c>
      <c r="G54" s="29">
        <v>0.37155963302752293</v>
      </c>
      <c r="H54" s="30">
        <v>409</v>
      </c>
      <c r="I54" s="29">
        <v>0.62538226299694188</v>
      </c>
      <c r="J54" s="27">
        <v>2</v>
      </c>
      <c r="K54" s="31">
        <v>3.0581039755351682E-3</v>
      </c>
      <c r="L54" s="27">
        <f t="shared" si="1"/>
        <v>1132</v>
      </c>
      <c r="M54" s="28">
        <v>371</v>
      </c>
      <c r="N54" s="29">
        <v>0.32773851590106007</v>
      </c>
      <c r="O54" s="30">
        <v>739</v>
      </c>
      <c r="P54" s="29">
        <v>0.65282685512367489</v>
      </c>
      <c r="Q54" s="27">
        <f t="shared" si="2"/>
        <v>22</v>
      </c>
      <c r="R54" s="32">
        <f t="shared" si="3"/>
        <v>1.9434628975265017E-2</v>
      </c>
      <c r="S54" s="33">
        <v>22</v>
      </c>
      <c r="T54" s="33">
        <v>0</v>
      </c>
    </row>
    <row r="55" spans="1:20" ht="15" customHeight="1" x14ac:dyDescent="0.25">
      <c r="A55">
        <v>53</v>
      </c>
      <c r="B55" s="43">
        <v>7</v>
      </c>
      <c r="C55" s="44" t="s">
        <v>63</v>
      </c>
      <c r="D55" s="45" t="s">
        <v>71</v>
      </c>
      <c r="E55" s="46">
        <f t="shared" si="0"/>
        <v>530</v>
      </c>
      <c r="F55" s="47">
        <v>104</v>
      </c>
      <c r="G55" s="48">
        <v>0.19622641509433963</v>
      </c>
      <c r="H55" s="49">
        <v>423</v>
      </c>
      <c r="I55" s="48">
        <v>0.79811320754716986</v>
      </c>
      <c r="J55" s="46">
        <v>3</v>
      </c>
      <c r="K55" s="50">
        <v>5.6603773584905656E-3</v>
      </c>
      <c r="L55" s="46">
        <f t="shared" si="1"/>
        <v>1087</v>
      </c>
      <c r="M55" s="47">
        <v>209</v>
      </c>
      <c r="N55" s="48">
        <v>0.19227230910763571</v>
      </c>
      <c r="O55" s="49">
        <v>870</v>
      </c>
      <c r="P55" s="48">
        <v>0.80036798528058872</v>
      </c>
      <c r="Q55" s="46">
        <f t="shared" si="2"/>
        <v>8</v>
      </c>
      <c r="R55" s="51">
        <f t="shared" si="3"/>
        <v>7.3597056117755289E-3</v>
      </c>
      <c r="S55" s="33">
        <v>8</v>
      </c>
      <c r="T55" s="33">
        <v>0</v>
      </c>
    </row>
    <row r="56" spans="1:20" ht="15" customHeight="1" x14ac:dyDescent="0.25">
      <c r="A56">
        <v>54</v>
      </c>
      <c r="B56" s="24">
        <v>7</v>
      </c>
      <c r="C56" s="25" t="s">
        <v>63</v>
      </c>
      <c r="D56" s="26" t="s">
        <v>72</v>
      </c>
      <c r="E56" s="27">
        <f t="shared" si="0"/>
        <v>415</v>
      </c>
      <c r="F56" s="28">
        <v>79</v>
      </c>
      <c r="G56" s="29">
        <v>0.19036144578313252</v>
      </c>
      <c r="H56" s="30">
        <v>336</v>
      </c>
      <c r="I56" s="29">
        <v>0.80963855421686748</v>
      </c>
      <c r="J56" s="27">
        <v>0</v>
      </c>
      <c r="K56" s="31">
        <v>0</v>
      </c>
      <c r="L56" s="27">
        <f t="shared" si="1"/>
        <v>720</v>
      </c>
      <c r="M56" s="28">
        <v>147</v>
      </c>
      <c r="N56" s="29">
        <v>0.20416666666666666</v>
      </c>
      <c r="O56" s="30">
        <v>568</v>
      </c>
      <c r="P56" s="29">
        <v>0.78888888888888886</v>
      </c>
      <c r="Q56" s="27">
        <f t="shared" si="2"/>
        <v>5</v>
      </c>
      <c r="R56" s="32">
        <f t="shared" si="3"/>
        <v>6.9444444444444441E-3</v>
      </c>
      <c r="S56" s="33">
        <v>5</v>
      </c>
      <c r="T56" s="33">
        <v>0</v>
      </c>
    </row>
    <row r="57" spans="1:20" ht="15" customHeight="1" x14ac:dyDescent="0.25">
      <c r="A57">
        <v>55</v>
      </c>
      <c r="B57" s="24">
        <v>7</v>
      </c>
      <c r="C57" s="25" t="s">
        <v>63</v>
      </c>
      <c r="D57" s="26" t="s">
        <v>73</v>
      </c>
      <c r="E57" s="27">
        <f t="shared" si="0"/>
        <v>21</v>
      </c>
      <c r="F57" s="28">
        <v>18</v>
      </c>
      <c r="G57" s="29">
        <v>0.8571428571428571</v>
      </c>
      <c r="H57" s="30">
        <v>3</v>
      </c>
      <c r="I57" s="29">
        <v>0.14285714285714285</v>
      </c>
      <c r="J57" s="27">
        <v>0</v>
      </c>
      <c r="K57" s="31">
        <v>0</v>
      </c>
      <c r="L57" s="27">
        <f t="shared" si="1"/>
        <v>33</v>
      </c>
      <c r="M57" s="28">
        <v>23</v>
      </c>
      <c r="N57" s="29">
        <v>0.69696969696969702</v>
      </c>
      <c r="O57" s="30">
        <v>10</v>
      </c>
      <c r="P57" s="29">
        <v>0.30303030303030304</v>
      </c>
      <c r="Q57" s="27">
        <f t="shared" si="2"/>
        <v>0</v>
      </c>
      <c r="R57" s="32">
        <f t="shared" si="3"/>
        <v>0</v>
      </c>
      <c r="S57" s="33">
        <v>0</v>
      </c>
      <c r="T57" s="33">
        <v>0</v>
      </c>
    </row>
    <row r="58" spans="1:20" ht="15" customHeight="1" x14ac:dyDescent="0.25">
      <c r="A58">
        <v>56</v>
      </c>
      <c r="B58" s="24">
        <v>7</v>
      </c>
      <c r="C58" s="25" t="s">
        <v>63</v>
      </c>
      <c r="D58" s="26" t="s">
        <v>74</v>
      </c>
      <c r="E58" s="27">
        <f t="shared" si="0"/>
        <v>164</v>
      </c>
      <c r="F58" s="28">
        <v>93</v>
      </c>
      <c r="G58" s="29">
        <v>0.56707317073170727</v>
      </c>
      <c r="H58" s="30">
        <v>71</v>
      </c>
      <c r="I58" s="29">
        <v>0.43292682926829268</v>
      </c>
      <c r="J58" s="27">
        <v>0</v>
      </c>
      <c r="K58" s="31">
        <v>0</v>
      </c>
      <c r="L58" s="27">
        <f t="shared" si="1"/>
        <v>291</v>
      </c>
      <c r="M58" s="28">
        <v>136</v>
      </c>
      <c r="N58" s="29">
        <v>0.46735395189003437</v>
      </c>
      <c r="O58" s="30">
        <v>155</v>
      </c>
      <c r="P58" s="29">
        <v>0.53264604810996563</v>
      </c>
      <c r="Q58" s="27">
        <f t="shared" si="2"/>
        <v>0</v>
      </c>
      <c r="R58" s="32">
        <f t="shared" si="3"/>
        <v>0</v>
      </c>
      <c r="S58" s="33">
        <v>0</v>
      </c>
      <c r="T58" s="33">
        <v>0</v>
      </c>
    </row>
    <row r="59" spans="1:20" ht="15" customHeight="1" x14ac:dyDescent="0.25">
      <c r="A59">
        <v>57</v>
      </c>
      <c r="B59" s="24">
        <v>7</v>
      </c>
      <c r="C59" s="25" t="s">
        <v>63</v>
      </c>
      <c r="D59" s="26" t="s">
        <v>75</v>
      </c>
      <c r="E59" s="27">
        <f t="shared" si="0"/>
        <v>792</v>
      </c>
      <c r="F59" s="28">
        <v>172</v>
      </c>
      <c r="G59" s="29">
        <v>0.21717171717171718</v>
      </c>
      <c r="H59" s="30">
        <v>618</v>
      </c>
      <c r="I59" s="29">
        <v>0.78030303030303028</v>
      </c>
      <c r="J59" s="27">
        <v>2</v>
      </c>
      <c r="K59" s="31">
        <v>2.5252525252525255E-3</v>
      </c>
      <c r="L59" s="27">
        <f t="shared" si="1"/>
        <v>1528</v>
      </c>
      <c r="M59" s="28">
        <v>296</v>
      </c>
      <c r="N59" s="29">
        <v>0.193717277486911</v>
      </c>
      <c r="O59" s="30">
        <v>1216</v>
      </c>
      <c r="P59" s="29">
        <v>0.79581151832460728</v>
      </c>
      <c r="Q59" s="27">
        <f t="shared" si="2"/>
        <v>16</v>
      </c>
      <c r="R59" s="32">
        <f t="shared" si="3"/>
        <v>1.0471204188481676E-2</v>
      </c>
      <c r="S59" s="33">
        <v>16</v>
      </c>
      <c r="T59" s="33">
        <v>0</v>
      </c>
    </row>
    <row r="60" spans="1:20" ht="15" customHeight="1" x14ac:dyDescent="0.25">
      <c r="A60">
        <v>58</v>
      </c>
      <c r="B60" s="24">
        <v>7</v>
      </c>
      <c r="C60" s="25" t="s">
        <v>63</v>
      </c>
      <c r="D60" s="26" t="s">
        <v>76</v>
      </c>
      <c r="E60" s="27">
        <f t="shared" si="0"/>
        <v>532</v>
      </c>
      <c r="F60" s="28">
        <v>146</v>
      </c>
      <c r="G60" s="29">
        <v>0.27443609022556392</v>
      </c>
      <c r="H60" s="30">
        <v>384</v>
      </c>
      <c r="I60" s="29">
        <v>0.72180451127819545</v>
      </c>
      <c r="J60" s="27">
        <v>2</v>
      </c>
      <c r="K60" s="31">
        <v>3.7593984962406013E-3</v>
      </c>
      <c r="L60" s="27">
        <f t="shared" si="1"/>
        <v>1104</v>
      </c>
      <c r="M60" s="28">
        <v>260</v>
      </c>
      <c r="N60" s="29">
        <v>0.23550724637681159</v>
      </c>
      <c r="O60" s="30">
        <v>829</v>
      </c>
      <c r="P60" s="29">
        <v>0.75090579710144922</v>
      </c>
      <c r="Q60" s="27">
        <f t="shared" si="2"/>
        <v>15</v>
      </c>
      <c r="R60" s="32">
        <f t="shared" si="3"/>
        <v>1.358695652173913E-2</v>
      </c>
      <c r="S60" s="33">
        <v>15</v>
      </c>
      <c r="T60" s="33">
        <v>0</v>
      </c>
    </row>
    <row r="61" spans="1:20" ht="15" customHeight="1" x14ac:dyDescent="0.25">
      <c r="A61">
        <v>59</v>
      </c>
      <c r="B61" s="24">
        <v>7</v>
      </c>
      <c r="C61" s="25" t="s">
        <v>63</v>
      </c>
      <c r="D61" s="26" t="s">
        <v>77</v>
      </c>
      <c r="E61" s="27">
        <f t="shared" si="0"/>
        <v>397</v>
      </c>
      <c r="F61" s="28">
        <v>157</v>
      </c>
      <c r="G61" s="29">
        <v>0.39546599496221663</v>
      </c>
      <c r="H61" s="30">
        <v>236</v>
      </c>
      <c r="I61" s="29">
        <v>0.59445843828715361</v>
      </c>
      <c r="J61" s="27">
        <v>4</v>
      </c>
      <c r="K61" s="31">
        <v>1.0075566750629723E-2</v>
      </c>
      <c r="L61" s="27">
        <f t="shared" si="1"/>
        <v>734</v>
      </c>
      <c r="M61" s="28">
        <v>240</v>
      </c>
      <c r="N61" s="29">
        <v>0.32697547683923706</v>
      </c>
      <c r="O61" s="30">
        <v>482</v>
      </c>
      <c r="P61" s="29">
        <v>0.65667574931880113</v>
      </c>
      <c r="Q61" s="27">
        <f t="shared" si="2"/>
        <v>12</v>
      </c>
      <c r="R61" s="32">
        <f t="shared" si="3"/>
        <v>1.6348773841961851E-2</v>
      </c>
      <c r="S61" s="33">
        <v>12</v>
      </c>
      <c r="T61" s="33">
        <v>0</v>
      </c>
    </row>
    <row r="62" spans="1:20" ht="15" customHeight="1" x14ac:dyDescent="0.25">
      <c r="A62">
        <v>60</v>
      </c>
      <c r="B62" s="24">
        <v>7</v>
      </c>
      <c r="C62" s="25" t="s">
        <v>63</v>
      </c>
      <c r="D62" s="26" t="s">
        <v>78</v>
      </c>
      <c r="E62" s="27">
        <f t="shared" si="0"/>
        <v>134</v>
      </c>
      <c r="F62" s="28">
        <v>122</v>
      </c>
      <c r="G62" s="29">
        <v>0.91044776119402981</v>
      </c>
      <c r="H62" s="30">
        <v>11</v>
      </c>
      <c r="I62" s="29">
        <v>8.2089552238805971E-2</v>
      </c>
      <c r="J62" s="27">
        <v>1</v>
      </c>
      <c r="K62" s="31">
        <v>7.462686567164179E-3</v>
      </c>
      <c r="L62" s="27">
        <f t="shared" si="1"/>
        <v>165</v>
      </c>
      <c r="M62" s="28">
        <v>139</v>
      </c>
      <c r="N62" s="29">
        <v>0.84242424242424241</v>
      </c>
      <c r="O62" s="30">
        <v>21</v>
      </c>
      <c r="P62" s="29">
        <v>0.12727272727272726</v>
      </c>
      <c r="Q62" s="27">
        <f t="shared" si="2"/>
        <v>5</v>
      </c>
      <c r="R62" s="32">
        <f t="shared" si="3"/>
        <v>3.0303030303030304E-2</v>
      </c>
      <c r="S62" s="33">
        <v>5</v>
      </c>
      <c r="T62" s="33">
        <v>0</v>
      </c>
    </row>
    <row r="63" spans="1:20" ht="15" customHeight="1" x14ac:dyDescent="0.25">
      <c r="A63">
        <v>61</v>
      </c>
      <c r="B63" s="24">
        <v>7</v>
      </c>
      <c r="C63" s="25" t="s">
        <v>63</v>
      </c>
      <c r="D63" s="26" t="s">
        <v>79</v>
      </c>
      <c r="E63" s="27">
        <f t="shared" si="0"/>
        <v>118</v>
      </c>
      <c r="F63" s="28">
        <v>116</v>
      </c>
      <c r="G63" s="29">
        <v>0.98305084745762716</v>
      </c>
      <c r="H63" s="30">
        <v>2</v>
      </c>
      <c r="I63" s="29">
        <v>1.6949152542372881E-2</v>
      </c>
      <c r="J63" s="27">
        <v>0</v>
      </c>
      <c r="K63" s="31">
        <v>0</v>
      </c>
      <c r="L63" s="27">
        <f t="shared" si="1"/>
        <v>148</v>
      </c>
      <c r="M63" s="28">
        <v>141</v>
      </c>
      <c r="N63" s="29">
        <v>0.95270270270270274</v>
      </c>
      <c r="O63" s="30">
        <v>7</v>
      </c>
      <c r="P63" s="29">
        <v>4.72972972972973E-2</v>
      </c>
      <c r="Q63" s="27">
        <f t="shared" si="2"/>
        <v>0</v>
      </c>
      <c r="R63" s="32">
        <f t="shared" si="3"/>
        <v>0</v>
      </c>
      <c r="S63" s="33">
        <v>0</v>
      </c>
      <c r="T63" s="33">
        <v>0</v>
      </c>
    </row>
    <row r="64" spans="1:20" ht="15" customHeight="1" x14ac:dyDescent="0.25">
      <c r="A64">
        <v>62</v>
      </c>
      <c r="B64" s="24">
        <v>7</v>
      </c>
      <c r="C64" s="25" t="s">
        <v>63</v>
      </c>
      <c r="D64" s="26" t="s">
        <v>80</v>
      </c>
      <c r="E64" s="27">
        <f t="shared" si="0"/>
        <v>100</v>
      </c>
      <c r="F64" s="28">
        <v>79</v>
      </c>
      <c r="G64" s="29">
        <v>0.79</v>
      </c>
      <c r="H64" s="30">
        <v>21</v>
      </c>
      <c r="I64" s="29">
        <v>0.21</v>
      </c>
      <c r="J64" s="27">
        <v>0</v>
      </c>
      <c r="K64" s="31">
        <v>0</v>
      </c>
      <c r="L64" s="27">
        <f t="shared" si="1"/>
        <v>172</v>
      </c>
      <c r="M64" s="28">
        <v>105</v>
      </c>
      <c r="N64" s="29">
        <v>0.61046511627906974</v>
      </c>
      <c r="O64" s="30">
        <v>67</v>
      </c>
      <c r="P64" s="29">
        <v>0.38953488372093026</v>
      </c>
      <c r="Q64" s="27">
        <f t="shared" si="2"/>
        <v>0</v>
      </c>
      <c r="R64" s="32">
        <f t="shared" si="3"/>
        <v>0</v>
      </c>
      <c r="S64" s="33">
        <v>0</v>
      </c>
      <c r="T64" s="33">
        <v>0</v>
      </c>
    </row>
    <row r="65" spans="1:20" ht="15" customHeight="1" x14ac:dyDescent="0.25">
      <c r="A65">
        <v>63</v>
      </c>
      <c r="B65" s="24">
        <v>7</v>
      </c>
      <c r="C65" s="25" t="s">
        <v>63</v>
      </c>
      <c r="D65" s="26" t="s">
        <v>81</v>
      </c>
      <c r="E65" s="27">
        <f t="shared" si="0"/>
        <v>322</v>
      </c>
      <c r="F65" s="28">
        <v>137</v>
      </c>
      <c r="G65" s="29">
        <v>0.4254658385093168</v>
      </c>
      <c r="H65" s="30">
        <v>185</v>
      </c>
      <c r="I65" s="29">
        <v>0.57453416149068326</v>
      </c>
      <c r="J65" s="27">
        <v>0</v>
      </c>
      <c r="K65" s="31">
        <v>0</v>
      </c>
      <c r="L65" s="27">
        <f t="shared" si="1"/>
        <v>583</v>
      </c>
      <c r="M65" s="28">
        <v>235</v>
      </c>
      <c r="N65" s="29">
        <v>0.40308747855917665</v>
      </c>
      <c r="O65" s="30">
        <v>340</v>
      </c>
      <c r="P65" s="29">
        <v>0.58319039451114918</v>
      </c>
      <c r="Q65" s="27">
        <f t="shared" si="2"/>
        <v>8</v>
      </c>
      <c r="R65" s="32">
        <f t="shared" si="3"/>
        <v>1.3722126929674099E-2</v>
      </c>
      <c r="S65" s="33">
        <v>8</v>
      </c>
      <c r="T65" s="33">
        <v>0</v>
      </c>
    </row>
    <row r="66" spans="1:20" ht="15" customHeight="1" x14ac:dyDescent="0.25">
      <c r="A66">
        <v>64</v>
      </c>
      <c r="B66" s="34">
        <v>7</v>
      </c>
      <c r="C66" s="35" t="s">
        <v>63</v>
      </c>
      <c r="D66" s="36" t="s">
        <v>82</v>
      </c>
      <c r="E66" s="37">
        <f t="shared" si="0"/>
        <v>403</v>
      </c>
      <c r="F66" s="38">
        <v>184</v>
      </c>
      <c r="G66" s="39">
        <v>0.45657568238213397</v>
      </c>
      <c r="H66" s="40">
        <v>214</v>
      </c>
      <c r="I66" s="39">
        <v>0.53101736972704716</v>
      </c>
      <c r="J66" s="37">
        <v>5</v>
      </c>
      <c r="K66" s="41">
        <v>1.2406947890818859E-2</v>
      </c>
      <c r="L66" s="37">
        <f t="shared" si="1"/>
        <v>708</v>
      </c>
      <c r="M66" s="38">
        <v>271</v>
      </c>
      <c r="N66" s="39">
        <v>0.3827683615819209</v>
      </c>
      <c r="O66" s="40">
        <v>423</v>
      </c>
      <c r="P66" s="39">
        <v>0.59745762711864403</v>
      </c>
      <c r="Q66" s="37">
        <f t="shared" si="2"/>
        <v>14</v>
      </c>
      <c r="R66" s="42">
        <f t="shared" si="3"/>
        <v>1.977401129943503E-2</v>
      </c>
      <c r="S66" s="33">
        <v>13</v>
      </c>
      <c r="T66" s="33">
        <v>1</v>
      </c>
    </row>
    <row r="67" spans="1:20" ht="15" customHeight="1" x14ac:dyDescent="0.25">
      <c r="A67">
        <v>65</v>
      </c>
      <c r="B67" s="34">
        <v>7</v>
      </c>
      <c r="C67" s="35" t="s">
        <v>63</v>
      </c>
      <c r="D67" s="36" t="s">
        <v>83</v>
      </c>
      <c r="E67" s="37">
        <f t="shared" ref="E67:E121" si="4">F67+H67+J67</f>
        <v>570</v>
      </c>
      <c r="F67" s="38">
        <v>85</v>
      </c>
      <c r="G67" s="39">
        <v>0.14912280701754385</v>
      </c>
      <c r="H67" s="40">
        <v>482</v>
      </c>
      <c r="I67" s="39">
        <v>0.84561403508771926</v>
      </c>
      <c r="J67" s="37">
        <v>3</v>
      </c>
      <c r="K67" s="41">
        <v>5.263157894736842E-3</v>
      </c>
      <c r="L67" s="37">
        <f t="shared" ref="L67:L121" si="5">M67+O67+Q67</f>
        <v>1179</v>
      </c>
      <c r="M67" s="38">
        <v>200</v>
      </c>
      <c r="N67" s="39">
        <v>0.16963528413910092</v>
      </c>
      <c r="O67" s="40">
        <v>969</v>
      </c>
      <c r="P67" s="39">
        <v>0.82188295165394398</v>
      </c>
      <c r="Q67" s="37">
        <f t="shared" ref="Q67:Q121" si="6">S67+T67</f>
        <v>10</v>
      </c>
      <c r="R67" s="42">
        <f t="shared" ref="R67:R121" si="7">IF(L67=0,0,Q67/L67)</f>
        <v>8.4817642069550461E-3</v>
      </c>
      <c r="S67" s="33">
        <v>10</v>
      </c>
      <c r="T67" s="33">
        <v>0</v>
      </c>
    </row>
    <row r="68" spans="1:20" ht="15" customHeight="1" x14ac:dyDescent="0.25">
      <c r="A68">
        <v>66</v>
      </c>
      <c r="B68" s="24">
        <v>7</v>
      </c>
      <c r="C68" s="25" t="s">
        <v>63</v>
      </c>
      <c r="D68" s="26" t="s">
        <v>84</v>
      </c>
      <c r="E68" s="27">
        <f t="shared" si="4"/>
        <v>423</v>
      </c>
      <c r="F68" s="28">
        <v>149</v>
      </c>
      <c r="G68" s="29">
        <v>0.35224586288416077</v>
      </c>
      <c r="H68" s="30">
        <v>273</v>
      </c>
      <c r="I68" s="29">
        <v>0.64539007092198586</v>
      </c>
      <c r="J68" s="27">
        <v>1</v>
      </c>
      <c r="K68" s="31">
        <v>2.3640661938534278E-3</v>
      </c>
      <c r="L68" s="27">
        <f t="shared" si="5"/>
        <v>925</v>
      </c>
      <c r="M68" s="28">
        <v>278</v>
      </c>
      <c r="N68" s="29">
        <v>0.30054054054054052</v>
      </c>
      <c r="O68" s="30">
        <v>634</v>
      </c>
      <c r="P68" s="29">
        <v>0.6854054054054054</v>
      </c>
      <c r="Q68" s="27">
        <f t="shared" si="6"/>
        <v>13</v>
      </c>
      <c r="R68" s="32">
        <f t="shared" si="7"/>
        <v>1.4054054054054054E-2</v>
      </c>
      <c r="S68" s="33">
        <v>12</v>
      </c>
      <c r="T68" s="33">
        <v>1</v>
      </c>
    </row>
    <row r="69" spans="1:20" ht="15" customHeight="1" x14ac:dyDescent="0.25">
      <c r="A69">
        <v>67</v>
      </c>
      <c r="B69" s="24">
        <v>7</v>
      </c>
      <c r="C69" s="25" t="s">
        <v>63</v>
      </c>
      <c r="D69" s="26" t="s">
        <v>85</v>
      </c>
      <c r="E69" s="27">
        <f t="shared" si="4"/>
        <v>191</v>
      </c>
      <c r="F69" s="28">
        <v>108</v>
      </c>
      <c r="G69" s="29">
        <v>0.56544502617801051</v>
      </c>
      <c r="H69" s="30">
        <v>80</v>
      </c>
      <c r="I69" s="29">
        <v>0.41884816753926701</v>
      </c>
      <c r="J69" s="27">
        <v>3</v>
      </c>
      <c r="K69" s="31">
        <v>1.5706806282722512E-2</v>
      </c>
      <c r="L69" s="27">
        <f t="shared" si="5"/>
        <v>261</v>
      </c>
      <c r="M69" s="28">
        <v>130</v>
      </c>
      <c r="N69" s="29">
        <v>0.49808429118773945</v>
      </c>
      <c r="O69" s="30">
        <v>120</v>
      </c>
      <c r="P69" s="29">
        <v>0.45977011494252873</v>
      </c>
      <c r="Q69" s="27">
        <f t="shared" si="6"/>
        <v>11</v>
      </c>
      <c r="R69" s="32">
        <f t="shared" si="7"/>
        <v>4.2145593869731802E-2</v>
      </c>
      <c r="S69" s="33">
        <v>11</v>
      </c>
      <c r="T69" s="33">
        <v>0</v>
      </c>
    </row>
    <row r="70" spans="1:20" ht="15" customHeight="1" x14ac:dyDescent="0.25">
      <c r="A70">
        <v>68</v>
      </c>
      <c r="B70" s="24">
        <v>7</v>
      </c>
      <c r="C70" s="25" t="s">
        <v>63</v>
      </c>
      <c r="D70" s="26" t="s">
        <v>86</v>
      </c>
      <c r="E70" s="27">
        <f t="shared" si="4"/>
        <v>429</v>
      </c>
      <c r="F70" s="28">
        <v>180</v>
      </c>
      <c r="G70" s="29">
        <v>0.41958041958041958</v>
      </c>
      <c r="H70" s="30">
        <v>249</v>
      </c>
      <c r="I70" s="29">
        <v>0.58041958041958042</v>
      </c>
      <c r="J70" s="27">
        <v>0</v>
      </c>
      <c r="K70" s="31">
        <v>0</v>
      </c>
      <c r="L70" s="27">
        <f t="shared" si="5"/>
        <v>743</v>
      </c>
      <c r="M70" s="28">
        <v>263</v>
      </c>
      <c r="N70" s="29">
        <v>0.35397039030955585</v>
      </c>
      <c r="O70" s="30">
        <v>480</v>
      </c>
      <c r="P70" s="29">
        <v>0.6460296096904441</v>
      </c>
      <c r="Q70" s="27">
        <f t="shared" si="6"/>
        <v>0</v>
      </c>
      <c r="R70" s="32">
        <f t="shared" si="7"/>
        <v>0</v>
      </c>
      <c r="S70" s="33">
        <v>0</v>
      </c>
      <c r="T70" s="33">
        <v>0</v>
      </c>
    </row>
    <row r="71" spans="1:20" ht="15" customHeight="1" x14ac:dyDescent="0.25">
      <c r="A71">
        <v>69</v>
      </c>
      <c r="B71" s="24">
        <v>7</v>
      </c>
      <c r="C71" s="25" t="s">
        <v>63</v>
      </c>
      <c r="D71" s="26" t="s">
        <v>87</v>
      </c>
      <c r="E71" s="27">
        <f t="shared" si="4"/>
        <v>46</v>
      </c>
      <c r="F71" s="28">
        <v>43</v>
      </c>
      <c r="G71" s="29">
        <v>0.93478260869565222</v>
      </c>
      <c r="H71" s="30">
        <v>3</v>
      </c>
      <c r="I71" s="29">
        <v>6.5217391304347824E-2</v>
      </c>
      <c r="J71" s="27">
        <v>0</v>
      </c>
      <c r="K71" s="31">
        <v>0</v>
      </c>
      <c r="L71" s="27">
        <f t="shared" si="5"/>
        <v>69</v>
      </c>
      <c r="M71" s="28">
        <v>55</v>
      </c>
      <c r="N71" s="29">
        <v>0.79710144927536231</v>
      </c>
      <c r="O71" s="30">
        <v>14</v>
      </c>
      <c r="P71" s="29">
        <v>0.20289855072463769</v>
      </c>
      <c r="Q71" s="27">
        <f t="shared" si="6"/>
        <v>0</v>
      </c>
      <c r="R71" s="32">
        <f t="shared" si="7"/>
        <v>0</v>
      </c>
      <c r="S71" s="33">
        <v>0</v>
      </c>
      <c r="T71" s="33">
        <v>0</v>
      </c>
    </row>
    <row r="72" spans="1:20" s="52" customFormat="1" ht="15" customHeight="1" x14ac:dyDescent="0.25">
      <c r="A72" s="52">
        <v>70</v>
      </c>
      <c r="B72" s="53"/>
      <c r="C72" s="54" t="s">
        <v>63</v>
      </c>
      <c r="D72" s="55" t="s">
        <v>7</v>
      </c>
      <c r="E72" s="56">
        <v>10274</v>
      </c>
      <c r="F72" s="57">
        <v>3298</v>
      </c>
      <c r="G72" s="58">
        <v>0.32100447732139381</v>
      </c>
      <c r="H72" s="59">
        <v>6931</v>
      </c>
      <c r="I72" s="58">
        <v>0.67461553435857502</v>
      </c>
      <c r="J72" s="56">
        <v>45</v>
      </c>
      <c r="K72" s="60">
        <v>4.379988320031147E-3</v>
      </c>
      <c r="L72" s="56">
        <v>19240</v>
      </c>
      <c r="M72" s="57">
        <v>5330</v>
      </c>
      <c r="N72" s="58">
        <v>0.27702702702702703</v>
      </c>
      <c r="O72" s="59">
        <v>13650</v>
      </c>
      <c r="P72" s="58">
        <v>0.70945945945945943</v>
      </c>
      <c r="Q72" s="56">
        <v>260</v>
      </c>
      <c r="R72" s="61">
        <v>1.3513513513513514E-2</v>
      </c>
      <c r="S72" s="62">
        <v>256</v>
      </c>
      <c r="T72" s="62">
        <v>4</v>
      </c>
    </row>
    <row r="73" spans="1:20" s="52" customFormat="1" ht="15" customHeight="1" x14ac:dyDescent="0.25">
      <c r="A73" s="52">
        <v>71</v>
      </c>
      <c r="B73" s="53"/>
      <c r="C73" s="54" t="s">
        <v>4</v>
      </c>
      <c r="D73" s="55" t="s">
        <v>7</v>
      </c>
      <c r="E73" s="56">
        <v>24424</v>
      </c>
      <c r="F73" s="57">
        <v>9824</v>
      </c>
      <c r="G73" s="58">
        <v>0.40222731739272849</v>
      </c>
      <c r="H73" s="59">
        <v>14494</v>
      </c>
      <c r="I73" s="58">
        <v>0.59343268915820502</v>
      </c>
      <c r="J73" s="56">
        <v>106</v>
      </c>
      <c r="K73" s="60">
        <v>4.3399934490664918E-3</v>
      </c>
      <c r="L73" s="56">
        <v>49681</v>
      </c>
      <c r="M73" s="57">
        <v>16313</v>
      </c>
      <c r="N73" s="58">
        <v>0.32835490428936615</v>
      </c>
      <c r="O73" s="59">
        <v>32714</v>
      </c>
      <c r="P73" s="58">
        <v>0.6584811094784726</v>
      </c>
      <c r="Q73" s="56">
        <v>654</v>
      </c>
      <c r="R73" s="61">
        <v>1.3163986232161189E-2</v>
      </c>
      <c r="S73" s="62">
        <v>639</v>
      </c>
      <c r="T73" s="62">
        <v>15</v>
      </c>
    </row>
    <row r="77" spans="1:20" x14ac:dyDescent="0.25">
      <c r="B77" s="65" t="s">
        <v>88</v>
      </c>
    </row>
    <row r="78" spans="1:20" x14ac:dyDescent="0.25">
      <c r="B78" s="65" t="s">
        <v>89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2011-07-21T15:16:56Z</dcterms:created>
  <dcterms:modified xsi:type="dcterms:W3CDTF">2011-07-21T15:16:57Z</dcterms:modified>
</cp:coreProperties>
</file>